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<sst xmlns="http://schemas.openxmlformats.org/spreadsheetml/2006/main" count="105" uniqueCount="105">
  <si>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Si oigo a alguien hablando de una oportunidad laboral, me cuesta acercarme a pedir más información, salvo que conozca bien a la persona</t>
  </si>
  <si>
    <t>Si un funcionario (Gerente, Jefe) de una empresa me dice que no tiene oportunidades para mí, le pregunto si conoce a otros que pudieran tener</t>
  </si>
  <si>
    <t>Siempre tiendo a mencionar con mucho cuidado mis habilidades, por temor a que piensen que puedo hacer más de lo que realmente puedo</t>
  </si>
  <si>
    <t>Siempre prefiero acercarme a consultoras y agencias de empleo, en general no voy directamente a empresas que me interesan</t>
  </si>
  <si>
    <t>Antes de una entrevista intento contactar a un empleado de la empresa para tener más información</t>
  </si>
  <si>
    <t>No hago preguntas en una entrevista laboral</t>
  </si>
  <si>
    <t>En entrevistas laborales suelo quejarme de mi empleo actual o anterior</t>
  </si>
  <si>
    <t>Tengo tarjetas personales de buena calidad... y no pierdo oportunidad para repartirlas..!</t>
  </si>
  <si>
    <t>En entrevistas laborales me limito a contestar las preguntas que me hacen</t>
  </si>
  <si>
    <t>En entrevistas laborales declaro estar muy necesitado de trabajo</t>
  </si>
  <si>
    <t>En entrevistas laborales declaro estar preparado para "cualquier tipo de trabajo"</t>
  </si>
  <si>
    <t>En entrevistas laborales mantengo una calma y firme mirada a los ojos con mi entrevistador</t>
  </si>
  <si>
    <t>No intento contactar a potenciales empleadores por teléfono o personalmente, porque creo que están demasiado ocupados para atenderme</t>
  </si>
  <si>
    <t>Cuando llevo un CV personalmente a una empresa o consultora, lo dejo en portería, sin intentar llegar a entregarlo en mano al destinatario</t>
  </si>
  <si>
    <t>Si un entrevistador llega muy tarde a la cita, me retiro y si es posible coordino otro momento para la reunión</t>
  </si>
  <si>
    <t>En entrevistas saludo a mis entrevistadores con un firme apretón de manos, acompañado de una leve sonrisa, mirada firme a los ojos y suave inclinación hacia adelante</t>
  </si>
  <si>
    <t>Antes de una entrevista investigo en Internet a la empresa o consultora que me convoca</t>
  </si>
  <si>
    <t>Considero que un consultor de empleos experimentado debe tener mejor que idea que yo acerca de a que empleos aplicar</t>
  </si>
  <si>
    <t>Cuando armo un mailing las cartas las dirijo genéricamente a "Sres &lt;empresa&gt;" o a "Gerencia de RH", ya que obtener nombre y apellido de un funcionario actual es muy complicado</t>
  </si>
  <si>
    <t>Si una secretaria me dice que un potencial empleador está demasiado ocupado para atenderme, considero correcto dejar de insistir en comunicarme</t>
  </si>
  <si>
    <t>Creo que obtener el trabajo que quiero es en gran parte un asunto de “suerte”</t>
  </si>
  <si>
    <t>En entrevistas no me cruzo de brazos, me siento más bien en la punta de la silla (como listo para levantarme) y me inclino levemente hacia el entrevistador, mirando calmadamente a los ojos, gesticulando con entusiasmo moderado</t>
  </si>
  <si>
    <t>No dudo en contactar directamente a los funcionarios para los que trabajaría, si es necesario, en lugar del área de RRHH de las empresas</t>
  </si>
  <si>
    <t>En general me cuesta pedir a profesores o supervisores que me escriban cartas de recomendación</t>
  </si>
  <si>
    <t>El objetivo del CV es oficiar de "anzuelo" para lograr una entrevista</t>
  </si>
  <si>
    <t>En entrevistas laborales suelo criticar a algún jefe anterior</t>
  </si>
  <si>
    <t>Solo escribo a un aviso si estoy seguro de satisfacer el 100% de los requisitos</t>
  </si>
  <si>
    <t>Antes de dar la mano a un entrevistador me aseguro de no tenerla transpirada!</t>
  </si>
  <si>
    <t>No dedico mucho tiempo a buscar trabajo porque mi trabajo actual me absorbe 100%</t>
  </si>
  <si>
    <t>En entrevistas laborales suelo hacer algunas preguntas al entrevistador, cuidadosamente preparadas</t>
  </si>
  <si>
    <t>En reuniones sociales dudo en hablar de oportunidades laborales con desconocidos... ya que creo que son mundos que deben manejarse separadamente...</t>
  </si>
  <si>
    <t>Si creo que no me fue del todo bien en una entrevista, lo menciono y tomo la iniciativa para solicitar una segunda</t>
  </si>
  <si>
    <t>Solo contacto a una empresa si se que está buscando personal</t>
  </si>
  <si>
    <t>Si no me va bien en un proceso de selección, contacto al empleador para preguntarle cómo podría mejorar mis posibilidades en otra oportunidad</t>
  </si>
  <si>
    <t>Me siento incómodo preguntando a mis amigos y parientes acerca de oportunidades laborales</t>
  </si>
  <si>
    <t>Con lo difícil que está el mercado laboral, me conformaría con cualquier trabajo que me ofrezcan</t>
  </si>
  <si>
    <t>Si el área de RRHH no me considerase apto, contactaría sin dudar al responsable de línea directamente</t>
  </si>
  <si>
    <t>Siempre prefiero contestar avisos antes que presentarme espontáneamente en las empresas</t>
  </si>
  <si>
    <t>Si un empleador me dice “te llamaremos si hay posibilidades” pienso que no hay nada que hacer más que esperar...</t>
  </si>
  <si>
    <t>Siempre analizo los avisos publicados antes de decidir que trabajo buscar</t>
  </si>
  <si>
    <t>Me parece inadecuado contactar a funcionarios que no conozco para obtener información acerca de trabajos que me interesan</t>
  </si>
  <si>
    <t>Al enviar mi CV, considero que una carta de presentación es superflua, ya que la información está en el CV</t>
  </si>
  <si>
    <t>En entrevistas laborales suelo quejarme de la situación del país</t>
  </si>
  <si>
    <t>En cuanto al CV, solo me aseguro que esté correcto y prolijo, ya que no hay mucho que pueda hacer para diferenciarme a través de un papel escrito</t>
  </si>
  <si>
    <t>El objetivo del CV es transmitir la mayor cantidad posible de información acerca de mi perfil, estudios y experiencia</t>
  </si>
  <si>
    <t>Cuando tengo un trabajo satisfactorio no me preocupa mucho seguir buscando</t>
  </si>
  <si>
    <t>Cuando en una entrevista me preguntan porqué quiero dejar mi trabajo actual suelo contestar que es porque no estoy conforme...</t>
  </si>
  <si>
    <t>Me manejo en Internet como pez en el agua...</t>
  </si>
  <si>
    <t>Todos los domingos miro los avisos de todos los diarios...</t>
  </si>
  <si>
    <t>Mi CV está ingresado en todas las webs laborales locales e internacionales</t>
  </si>
  <si>
    <t>Me preocupa mucho mantenerme siempre actualizado en cuanto a mis habilidades profesionales...</t>
  </si>
  <si>
    <t>Me preocupa lograr y mantener un muy buen nivel de inglés oral...</t>
  </si>
  <si>
    <t>Tengo mi CV actualizado, optimizado, en castellano e inglés (y portugués opcional)</t>
  </si>
  <si>
    <t>Me preocupa lograr y mantener un muy buen manejo de herramientas informáticas</t>
  </si>
  <si>
    <t>Estoy suscripto a varias publicaciones de mi especialidad...</t>
  </si>
  <si>
    <t>Siempre trato de mantener presencia en eventos (Conferencias, Congresos, Seminarios, Simposios, etc.) de mi especialidad...</t>
  </si>
  <si>
    <t>En las entrevistas suelo discutir y tratar de ganar discusiones a mi entrevistador</t>
  </si>
  <si>
    <t>Al menos cada 12 meses actualizo mi CV a todas las consultoras y empresas conocidas del mercado</t>
  </si>
  <si>
    <t>Tengo claro mi objetivo de carrera... y el trabajo que me gustaría hacer</t>
  </si>
  <si>
    <t>Tengo claras mis fortalezas y mis puntos débiles</t>
  </si>
  <si>
    <t>En una entrevista laboral me cuesta hablar de mis pretensiones salariales</t>
  </si>
  <si>
    <t>Tengo bien armado y ensayado (frente al espejo y frente a otras personas) un "speech" coherente sobre mi experiencia laboral</t>
  </si>
  <si>
    <t>Si voy a una entrevista laboral y me hacen esperar... espero todo lo que haga falta...</t>
  </si>
  <si>
    <t>Antes de ir a una entrevista, procuro obtener y estudiar todo lo que pueda sobre la empresa en cuestión</t>
  </si>
  <si>
    <t>Si en una entrevista me preguntan cómo me veo en 5 años pongo cara de "ni idea"... o contesto que no lo tengo claro... o que es muy difícil planificar tanto..!</t>
  </si>
  <si>
    <t>Si en una entrevista me preguntan si estoy totalmente capacitado para el puesto suelo dudar y tardar en contestar...</t>
  </si>
  <si>
    <t>Tengo bien en claro cuál es mi "especialidad"... o sea, para qué sirvo..!</t>
  </si>
  <si>
    <t>Tengo claro el concepto de “marketing personal”</t>
  </si>
  <si>
    <t>Considero que la gente exitosa llega por más “suerte”...</t>
  </si>
  <si>
    <t>Tengo armada y mantengo una red de "contactos" en consultoras, instituciones y empresas</t>
  </si>
  <si>
    <t>En entrevistas suelo sentarme bien apoyado en la silla... recostado levemente hacia atrás...</t>
  </si>
  <si>
    <t>Antes de ir a una entrevista preparo en detalle un “speech” para explicar mi experiencia laboral</t>
  </si>
  <si>
    <t>En entrevistas aplico "rapport", copiando discretamente el modo comunicacional de mi entrevistador</t>
  </si>
  <si>
    <t>No sigo estudiando ni hago cursos porque con tanto trabajo no me queda tiempo</t>
  </si>
  <si>
    <t>En entrevistas trato de analizar el estilo del entrevistador (formal, bohemio, moderno, "canchero", etc...) y lo emulo cuidadosamente</t>
  </si>
  <si>
    <t>Cuando voy a una entrevista cuido todos los detalles de mi “look” y accesorios que llevo</t>
  </si>
  <si>
    <t>No solo estoy atento a oportunidades laborales para mí, sino para otras personas también...</t>
  </si>
  <si>
    <t>Trato de vincularme siempre con profesionales de mi actividad</t>
  </si>
  <si>
    <t>Cuando voy a una entrevista salgo con mucho margen de tiempo... y si llego demasiado temprano hago tiempo en la puerta o en un bar cercano</t>
  </si>
  <si>
    <t>Considero inadecuado o desleal enviar mi CV a empresas de la competencia</t>
  </si>
  <si>
    <t>El sobre que utilizo para enviar mi CV permite colocarlo sin doblar... y es de primera calidad</t>
  </si>
  <si>
    <t>Busco trabajo todo el tiempo... tenga o no</t>
  </si>
  <si>
    <t>En entrevistas suelo tomar nota de las explicaciones que me da mi entrevistador</t>
  </si>
  <si>
    <t>Mi CV incluye una declaración de objetivo laboral a mediano-largo plazo, bien clara y personal</t>
  </si>
  <si>
    <t>Los datos del destinatario en los sobres que utilizo para enviar o entregar CVs están impresos, no escritos a mano alzada</t>
  </si>
  <si>
    <t>Como siempre busco trabajo, ya me hice varios contactos y amigos de confianza en las Consultoras de RRHH</t>
  </si>
  <si>
    <t>En entrevistas suelo declarar tener problemas económicos</t>
  </si>
  <si>
    <t>Suelo llamar directamente a Gerentes de RH de empresas que me interesan y les solicito una entrevista</t>
  </si>
  <si>
    <t>En entrevistas suelo mencionar planes para dejar el país</t>
  </si>
  <si>
    <t>Nunca me tomo un rato para hacer "sociales" en otras áreas de la empresa</t>
  </si>
  <si>
    <t>Cuando pongo un número de teléfono en un CV o carta me aseguro que cualquier llamada entrante será correctamente atendida... y si hay un contestador automático me aseguro que el mensaje sea "serio"</t>
  </si>
  <si>
    <t>Cuando salgo del trabajo voy a "happy hours" y entablo relaciones con profesionales de otras empresas de la zona</t>
  </si>
  <si>
    <t>Me mantengo siempre actualizado en temas de management y economía</t>
  </si>
  <si>
    <t>Pongo mucho cuidado en mi presencia o "look"</t>
  </si>
  <si>
    <t>Tengo dirección de mail personal y la chequeo todos los días</t>
  </si>
  <si>
    <t>En el CV suelo poner una foto 4x4 cualquiera... o incluso un recorte de una foto más grande en la que salí bien</t>
  </si>
  <si>
    <t>Cuando me preguntan por mi experiencia en una función, digo que no la tengo si no trabajé antes en el mismo puesto</t>
  </si>
  <si>
    <t>Voy a entrevistas en lo posible con traje impecable liso tirando a oscuro, camisa blanca, corbata discreta, medias que combinen y zapatos en condiciones y bien lustrados</t>
  </si>
  <si>
    <t>En entrevistas me aseguro que el pelo esté razonablemente corto... y que no me tape los ojos ni la frente ni las orejas... uso gel si es necesario para lograr esto</t>
  </si>
  <si>
    <t>A veces por inseguridad o timidez hablo en voz baja en las entrevistas... y no acepto agua ni café que me ofrecen...</t>
  </si>
  <si>
    <t>NO</t>
  </si>
  <si>
    <t>SI</t>
  </si>
  <si>
    <t>RESULTADO</t>
  </si>
  <si>
    <r>
      <t>INSTRUCCIONES:</t>
    </r>
    <r>
      <rPr>
        <sz val="9"/>
        <rFont val="Verdana"/>
        <family val="0"/>
      </rPr>
      <t xml:space="preserve"> Responda a cada texto parcial colocando un uno (1) en la columna que con mayor precision describe su comportamiento o situacion en los actuales momentos: no como usted desearia que fuera o como piensa que deberia ser. Las respuestas francas le daran mejores resultados.Tomado de http://www.visionholistica.com/materiales/test-personalidad.(Profesor Lalo Huber). </t>
    </r>
    <r>
      <rPr>
        <b/>
        <sz val="10"/>
        <color indexed="12"/>
        <rFont val="Verdana"/>
        <family val="2"/>
      </rPr>
      <t>Elaboración Automatizada por: Ing. Nelson Hernández (Consultor Gerencia y Energía). http://gerenciayenergia.blogspot.com</t>
    </r>
  </si>
  <si>
    <t>Test Efectividad Busqueda Laboral</t>
  </si>
</sst>
</file>

<file path=xl/styles.xml><?xml version="1.0" encoding="utf-8"?>
<styleSheet xmlns="http://schemas.openxmlformats.org/spreadsheetml/2006/main">
  <numFmts count="13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;;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Verdana"/>
      <family val="0"/>
    </font>
    <font>
      <sz val="9"/>
      <name val="Verdana"/>
      <family val="0"/>
    </font>
    <font>
      <b/>
      <sz val="10"/>
      <color indexed="1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 horizontal="center"/>
    </xf>
    <xf numFmtId="0" fontId="0" fillId="4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35"/>
  <sheetViews>
    <sheetView tabSelected="1" workbookViewId="0" topLeftCell="A1">
      <selection activeCell="F106" sqref="F106"/>
    </sheetView>
  </sheetViews>
  <sheetFormatPr defaultColWidth="11.421875" defaultRowHeight="12.75"/>
  <cols>
    <col min="1" max="1" width="4.57421875" style="0" customWidth="1"/>
    <col min="2" max="2" width="5.140625" style="2" customWidth="1"/>
    <col min="3" max="3" width="119.28125" style="0" customWidth="1"/>
    <col min="4" max="4" width="1.57421875" style="3" customWidth="1"/>
    <col min="5" max="5" width="5.00390625" style="0" customWidth="1"/>
    <col min="6" max="6" width="4.421875" style="0" customWidth="1"/>
    <col min="7" max="7" width="2.00390625" style="3" customWidth="1"/>
    <col min="8" max="8" width="11.57421875" style="16" customWidth="1"/>
    <col min="9" max="9" width="13.421875" style="16" customWidth="1"/>
  </cols>
  <sheetData>
    <row r="2" spans="3:46" ht="15.75">
      <c r="C2" s="12" t="s">
        <v>104</v>
      </c>
      <c r="AM2" s="14"/>
      <c r="AN2" s="14"/>
      <c r="AO2" s="14"/>
      <c r="AP2" s="14"/>
      <c r="AQ2" s="14"/>
      <c r="AR2" s="14"/>
      <c r="AS2" s="14"/>
      <c r="AT2" s="14"/>
    </row>
    <row r="3" spans="3:46" ht="59.25">
      <c r="C3" s="11" t="s">
        <v>103</v>
      </c>
      <c r="AM3" s="14"/>
      <c r="AN3" s="14"/>
      <c r="AO3" s="14"/>
      <c r="AP3" s="14"/>
      <c r="AQ3" s="14"/>
      <c r="AR3" s="14"/>
      <c r="AS3" s="14"/>
      <c r="AT3" s="14"/>
    </row>
    <row r="4" spans="5:46" ht="12.75">
      <c r="E4" s="3"/>
      <c r="F4" s="3"/>
      <c r="AM4" s="14"/>
      <c r="AN4" s="14"/>
      <c r="AO4" s="14"/>
      <c r="AP4" s="14"/>
      <c r="AQ4" s="14"/>
      <c r="AR4" s="14"/>
      <c r="AS4" s="14"/>
      <c r="AT4" s="14"/>
    </row>
    <row r="5" spans="3:46" ht="15.75">
      <c r="C5" s="3"/>
      <c r="E5" s="6" t="s">
        <v>101</v>
      </c>
      <c r="F5" s="6" t="s">
        <v>100</v>
      </c>
      <c r="AM5" s="14"/>
      <c r="AN5" s="14"/>
      <c r="AO5" s="14"/>
      <c r="AP5" s="14"/>
      <c r="AQ5" s="14"/>
      <c r="AR5" s="14"/>
      <c r="AS5" s="14"/>
      <c r="AT5" s="14"/>
    </row>
    <row r="6" spans="3:46" ht="12.75">
      <c r="C6" s="3"/>
      <c r="D6" s="5"/>
      <c r="E6" s="3"/>
      <c r="F6" s="3"/>
      <c r="AM6" s="14"/>
      <c r="AN6" s="14"/>
      <c r="AO6" s="14"/>
      <c r="AP6" s="14"/>
      <c r="AQ6" s="14"/>
      <c r="AR6" s="14"/>
      <c r="AS6" s="14"/>
      <c r="AT6" s="14"/>
    </row>
    <row r="7" spans="2:40" ht="12.75">
      <c r="B7" s="2">
        <v>1</v>
      </c>
      <c r="C7" t="s">
        <v>0</v>
      </c>
      <c r="E7" s="13"/>
      <c r="F7" s="13"/>
      <c r="H7" s="18" t="str">
        <f aca="true" t="shared" si="0" ref="H7:H38">IF(AI7=2,"ERROR"," ")</f>
        <v> </v>
      </c>
      <c r="O7" s="14"/>
      <c r="P7" s="14"/>
      <c r="Q7" s="14"/>
      <c r="AI7" s="17">
        <f aca="true" t="shared" si="1" ref="AI7:AI38">E7+F7</f>
        <v>0</v>
      </c>
      <c r="AJ7" s="9">
        <f>IF(E7=1,0,1)</f>
        <v>1</v>
      </c>
      <c r="AK7" s="9"/>
      <c r="AL7" s="9"/>
      <c r="AM7" s="9"/>
      <c r="AN7" s="9"/>
    </row>
    <row r="8" spans="2:40" ht="12.75">
      <c r="B8" s="2">
        <f>B7+1</f>
        <v>2</v>
      </c>
      <c r="C8" t="s">
        <v>1</v>
      </c>
      <c r="E8" s="13"/>
      <c r="F8" s="13"/>
      <c r="H8" s="18" t="str">
        <f t="shared" si="0"/>
        <v> </v>
      </c>
      <c r="O8" s="14"/>
      <c r="P8" s="14"/>
      <c r="Q8" s="14"/>
      <c r="AI8" s="17">
        <f t="shared" si="1"/>
        <v>0</v>
      </c>
      <c r="AJ8" s="9">
        <f>IF(E8=1,1,0)</f>
        <v>0</v>
      </c>
      <c r="AK8" s="9"/>
      <c r="AL8" s="9"/>
      <c r="AM8" s="9"/>
      <c r="AN8" s="9"/>
    </row>
    <row r="9" spans="2:40" ht="12.75">
      <c r="B9" s="2">
        <f aca="true" t="shared" si="2" ref="B9:B72">B8+1</f>
        <v>3</v>
      </c>
      <c r="C9" t="s">
        <v>2</v>
      </c>
      <c r="E9" s="13"/>
      <c r="F9" s="13"/>
      <c r="H9" s="18" t="str">
        <f t="shared" si="0"/>
        <v> </v>
      </c>
      <c r="O9" s="14"/>
      <c r="P9" s="14"/>
      <c r="Q9" s="14"/>
      <c r="AI9" s="17">
        <f t="shared" si="1"/>
        <v>0</v>
      </c>
      <c r="AJ9" s="9">
        <f>IF(E9=1,0,1)</f>
        <v>1</v>
      </c>
      <c r="AK9" s="9"/>
      <c r="AL9" s="9"/>
      <c r="AM9" s="9"/>
      <c r="AN9" s="9"/>
    </row>
    <row r="10" spans="2:40" ht="12.75">
      <c r="B10" s="2">
        <f t="shared" si="2"/>
        <v>4</v>
      </c>
      <c r="C10" t="s">
        <v>3</v>
      </c>
      <c r="E10" s="13"/>
      <c r="F10" s="13"/>
      <c r="H10" s="18" t="str">
        <f t="shared" si="0"/>
        <v> </v>
      </c>
      <c r="O10" s="14"/>
      <c r="P10" s="14"/>
      <c r="Q10" s="14"/>
      <c r="AI10" s="17">
        <f t="shared" si="1"/>
        <v>0</v>
      </c>
      <c r="AJ10" s="9">
        <f>IF(E10=1,0,1)</f>
        <v>1</v>
      </c>
      <c r="AK10" s="9"/>
      <c r="AL10" s="9"/>
      <c r="AM10" s="9"/>
      <c r="AN10" s="9"/>
    </row>
    <row r="11" spans="2:40" ht="12.75">
      <c r="B11" s="2">
        <f t="shared" si="2"/>
        <v>5</v>
      </c>
      <c r="C11" t="s">
        <v>4</v>
      </c>
      <c r="E11" s="13"/>
      <c r="F11" s="13"/>
      <c r="H11" s="18" t="str">
        <f t="shared" si="0"/>
        <v> </v>
      </c>
      <c r="O11" s="14"/>
      <c r="P11" s="14"/>
      <c r="Q11" s="14"/>
      <c r="AI11" s="17">
        <f t="shared" si="1"/>
        <v>0</v>
      </c>
      <c r="AJ11" s="9">
        <f>IF(E11=1,1,0)</f>
        <v>0</v>
      </c>
      <c r="AK11" s="9"/>
      <c r="AL11" s="9"/>
      <c r="AM11" s="9"/>
      <c r="AN11" s="9"/>
    </row>
    <row r="12" spans="2:40" ht="12.75">
      <c r="B12" s="2">
        <f t="shared" si="2"/>
        <v>6</v>
      </c>
      <c r="C12" t="s">
        <v>5</v>
      </c>
      <c r="E12" s="13"/>
      <c r="F12" s="13"/>
      <c r="H12" s="18" t="str">
        <f t="shared" si="0"/>
        <v> </v>
      </c>
      <c r="O12" s="14"/>
      <c r="P12" s="14"/>
      <c r="Q12" s="14"/>
      <c r="AI12" s="17">
        <f t="shared" si="1"/>
        <v>0</v>
      </c>
      <c r="AJ12" s="9">
        <f>IF(E12=1,0,1)</f>
        <v>1</v>
      </c>
      <c r="AK12" s="9"/>
      <c r="AL12" s="9"/>
      <c r="AM12" s="9"/>
      <c r="AN12" s="9"/>
    </row>
    <row r="13" spans="2:40" ht="12.75">
      <c r="B13" s="2">
        <f t="shared" si="2"/>
        <v>7</v>
      </c>
      <c r="C13" t="s">
        <v>6</v>
      </c>
      <c r="E13" s="13"/>
      <c r="F13" s="13"/>
      <c r="H13" s="18" t="str">
        <f t="shared" si="0"/>
        <v> </v>
      </c>
      <c r="O13" s="14"/>
      <c r="P13" s="14"/>
      <c r="Q13" s="14"/>
      <c r="AI13" s="17">
        <f t="shared" si="1"/>
        <v>0</v>
      </c>
      <c r="AJ13" s="9">
        <f>IF(E13=1,0,1)</f>
        <v>1</v>
      </c>
      <c r="AK13" s="9"/>
      <c r="AL13" s="9"/>
      <c r="AM13" s="9"/>
      <c r="AN13" s="9"/>
    </row>
    <row r="14" spans="2:40" ht="12.75">
      <c r="B14" s="2">
        <f t="shared" si="2"/>
        <v>8</v>
      </c>
      <c r="C14" t="s">
        <v>7</v>
      </c>
      <c r="E14" s="13"/>
      <c r="F14" s="13"/>
      <c r="H14" s="18" t="str">
        <f t="shared" si="0"/>
        <v> </v>
      </c>
      <c r="O14" s="14"/>
      <c r="P14" s="14"/>
      <c r="Q14" s="14"/>
      <c r="AI14" s="17">
        <f t="shared" si="1"/>
        <v>0</v>
      </c>
      <c r="AJ14" s="9">
        <f>IF(E14=1,1,0)</f>
        <v>0</v>
      </c>
      <c r="AK14" s="9"/>
      <c r="AL14" s="9"/>
      <c r="AM14" s="9"/>
      <c r="AN14" s="9"/>
    </row>
    <row r="15" spans="2:40" ht="12.75">
      <c r="B15" s="2">
        <f t="shared" si="2"/>
        <v>9</v>
      </c>
      <c r="C15" t="s">
        <v>8</v>
      </c>
      <c r="E15" s="13"/>
      <c r="F15" s="13"/>
      <c r="H15" s="18" t="str">
        <f t="shared" si="0"/>
        <v> </v>
      </c>
      <c r="O15" s="14"/>
      <c r="P15" s="14"/>
      <c r="Q15" s="14"/>
      <c r="AI15" s="17">
        <f t="shared" si="1"/>
        <v>0</v>
      </c>
      <c r="AJ15" s="9">
        <f>IF(E15=1,0,1)</f>
        <v>1</v>
      </c>
      <c r="AK15" s="9"/>
      <c r="AL15" s="9"/>
      <c r="AM15" s="9"/>
      <c r="AN15" s="9"/>
    </row>
    <row r="16" spans="2:40" ht="12.75">
      <c r="B16" s="2">
        <f t="shared" si="2"/>
        <v>10</v>
      </c>
      <c r="C16" t="s">
        <v>9</v>
      </c>
      <c r="E16" s="13"/>
      <c r="F16" s="13"/>
      <c r="H16" s="18" t="str">
        <f t="shared" si="0"/>
        <v> </v>
      </c>
      <c r="O16" s="14"/>
      <c r="P16" s="14"/>
      <c r="Q16" s="14"/>
      <c r="AI16" s="17">
        <f t="shared" si="1"/>
        <v>0</v>
      </c>
      <c r="AJ16" s="9">
        <f>IF(E16=1,0,1)</f>
        <v>1</v>
      </c>
      <c r="AK16" s="9"/>
      <c r="AL16" s="9"/>
      <c r="AM16" s="9"/>
      <c r="AN16" s="9"/>
    </row>
    <row r="17" spans="2:40" ht="12.75">
      <c r="B17" s="2">
        <f t="shared" si="2"/>
        <v>11</v>
      </c>
      <c r="C17" t="s">
        <v>10</v>
      </c>
      <c r="E17" s="13"/>
      <c r="F17" s="13"/>
      <c r="H17" s="18" t="str">
        <f t="shared" si="0"/>
        <v> </v>
      </c>
      <c r="O17" s="14"/>
      <c r="P17" s="14"/>
      <c r="Q17" s="14"/>
      <c r="AI17" s="17">
        <f t="shared" si="1"/>
        <v>0</v>
      </c>
      <c r="AJ17" s="9">
        <f>IF(E17=1,0,1)</f>
        <v>1</v>
      </c>
      <c r="AK17" s="9"/>
      <c r="AL17" s="9"/>
      <c r="AM17" s="9"/>
      <c r="AN17" s="9"/>
    </row>
    <row r="18" spans="2:40" ht="12.75">
      <c r="B18" s="2">
        <f t="shared" si="2"/>
        <v>12</v>
      </c>
      <c r="C18" t="s">
        <v>11</v>
      </c>
      <c r="E18" s="13"/>
      <c r="F18" s="13"/>
      <c r="H18" s="18" t="str">
        <f t="shared" si="0"/>
        <v> </v>
      </c>
      <c r="O18" s="14"/>
      <c r="P18" s="14"/>
      <c r="Q18" s="14"/>
      <c r="AI18" s="17">
        <f t="shared" si="1"/>
        <v>0</v>
      </c>
      <c r="AJ18" s="9">
        <f>IF(E18=1,1,0)</f>
        <v>0</v>
      </c>
      <c r="AK18" s="9"/>
      <c r="AL18" s="9"/>
      <c r="AM18" s="9"/>
      <c r="AN18" s="9"/>
    </row>
    <row r="19" spans="2:40" ht="12.75">
      <c r="B19" s="2">
        <f t="shared" si="2"/>
        <v>13</v>
      </c>
      <c r="C19" t="s">
        <v>12</v>
      </c>
      <c r="E19" s="13"/>
      <c r="F19" s="13"/>
      <c r="H19" s="18" t="str">
        <f t="shared" si="0"/>
        <v> </v>
      </c>
      <c r="O19" s="14"/>
      <c r="P19" s="14"/>
      <c r="Q19" s="14"/>
      <c r="AI19" s="17">
        <f t="shared" si="1"/>
        <v>0</v>
      </c>
      <c r="AJ19" s="9">
        <f>IF(E19=1,0,1)</f>
        <v>1</v>
      </c>
      <c r="AK19" s="9"/>
      <c r="AL19" s="9"/>
      <c r="AM19" s="9"/>
      <c r="AN19" s="9"/>
    </row>
    <row r="20" spans="2:40" ht="12.75">
      <c r="B20" s="2">
        <f t="shared" si="2"/>
        <v>14</v>
      </c>
      <c r="C20" t="s">
        <v>13</v>
      </c>
      <c r="E20" s="13"/>
      <c r="F20" s="13"/>
      <c r="H20" s="18" t="str">
        <f t="shared" si="0"/>
        <v> </v>
      </c>
      <c r="O20" s="14"/>
      <c r="P20" s="14"/>
      <c r="Q20" s="14"/>
      <c r="AI20" s="17">
        <f t="shared" si="1"/>
        <v>0</v>
      </c>
      <c r="AJ20" s="9">
        <f>IF(E20=1,0,1)</f>
        <v>1</v>
      </c>
      <c r="AK20" s="9"/>
      <c r="AL20" s="9"/>
      <c r="AM20" s="9"/>
      <c r="AN20" s="9"/>
    </row>
    <row r="21" spans="2:40" ht="12.75">
      <c r="B21" s="2">
        <f t="shared" si="2"/>
        <v>15</v>
      </c>
      <c r="C21" t="s">
        <v>14</v>
      </c>
      <c r="E21" s="13"/>
      <c r="F21" s="13"/>
      <c r="H21" s="18" t="str">
        <f t="shared" si="0"/>
        <v> </v>
      </c>
      <c r="O21" s="14"/>
      <c r="P21" s="14"/>
      <c r="Q21" s="14"/>
      <c r="AI21" s="17">
        <f t="shared" si="1"/>
        <v>0</v>
      </c>
      <c r="AJ21" s="9">
        <f>IF(E21=1,1,0)</f>
        <v>0</v>
      </c>
      <c r="AK21" s="9"/>
      <c r="AL21" s="9"/>
      <c r="AM21" s="9"/>
      <c r="AN21" s="9"/>
    </row>
    <row r="22" spans="2:40" s="1" customFormat="1" ht="25.5">
      <c r="B22" s="2">
        <f t="shared" si="2"/>
        <v>16</v>
      </c>
      <c r="C22" s="1" t="s">
        <v>15</v>
      </c>
      <c r="D22" s="4"/>
      <c r="E22" s="13"/>
      <c r="F22" s="13"/>
      <c r="G22" s="4"/>
      <c r="H22" s="18" t="str">
        <f t="shared" si="0"/>
        <v> </v>
      </c>
      <c r="O22" s="15"/>
      <c r="P22" s="15"/>
      <c r="Q22" s="15"/>
      <c r="AI22" s="17">
        <f t="shared" si="1"/>
        <v>0</v>
      </c>
      <c r="AJ22" s="9">
        <f>IF(E22=1,1,0)</f>
        <v>0</v>
      </c>
      <c r="AK22" s="10"/>
      <c r="AL22" s="10"/>
      <c r="AM22" s="10"/>
      <c r="AN22" s="10"/>
    </row>
    <row r="23" spans="2:40" ht="12.75">
      <c r="B23" s="2">
        <f t="shared" si="2"/>
        <v>17</v>
      </c>
      <c r="C23" t="s">
        <v>16</v>
      </c>
      <c r="E23" s="13"/>
      <c r="F23" s="13"/>
      <c r="H23" s="18" t="str">
        <f t="shared" si="0"/>
        <v> </v>
      </c>
      <c r="O23" s="14"/>
      <c r="P23" s="14"/>
      <c r="Q23" s="14"/>
      <c r="AI23" s="17">
        <f t="shared" si="1"/>
        <v>0</v>
      </c>
      <c r="AJ23" s="9">
        <f>IF(E23=1,1,0)</f>
        <v>0</v>
      </c>
      <c r="AK23" s="9"/>
      <c r="AL23" s="9"/>
      <c r="AM23" s="9"/>
      <c r="AN23" s="9"/>
    </row>
    <row r="24" spans="2:40" ht="12.75">
      <c r="B24" s="2">
        <f t="shared" si="2"/>
        <v>18</v>
      </c>
      <c r="C24" t="s">
        <v>17</v>
      </c>
      <c r="E24" s="13"/>
      <c r="F24" s="13"/>
      <c r="H24" s="18" t="str">
        <f t="shared" si="0"/>
        <v> </v>
      </c>
      <c r="O24" s="14"/>
      <c r="P24" s="14"/>
      <c r="Q24" s="14"/>
      <c r="AI24" s="17">
        <f t="shared" si="1"/>
        <v>0</v>
      </c>
      <c r="AJ24" s="9">
        <f>IF(E24=1,0,1)</f>
        <v>1</v>
      </c>
      <c r="AK24" s="9"/>
      <c r="AL24" s="9"/>
      <c r="AM24" s="9"/>
      <c r="AN24" s="9"/>
    </row>
    <row r="25" spans="2:40" s="1" customFormat="1" ht="25.5">
      <c r="B25" s="2">
        <f t="shared" si="2"/>
        <v>19</v>
      </c>
      <c r="C25" s="1" t="s">
        <v>18</v>
      </c>
      <c r="D25" s="4"/>
      <c r="E25" s="13"/>
      <c r="F25" s="13"/>
      <c r="G25" s="4"/>
      <c r="H25" s="18" t="str">
        <f t="shared" si="0"/>
        <v> </v>
      </c>
      <c r="O25" s="15"/>
      <c r="P25" s="15"/>
      <c r="Q25" s="15"/>
      <c r="AI25" s="17">
        <f t="shared" si="1"/>
        <v>0</v>
      </c>
      <c r="AJ25" s="9">
        <f>IF(E25=1,0,1)</f>
        <v>1</v>
      </c>
      <c r="AK25" s="10"/>
      <c r="AL25" s="10"/>
      <c r="AM25" s="10"/>
      <c r="AN25" s="10"/>
    </row>
    <row r="26" spans="2:40" ht="25.5">
      <c r="B26" s="2">
        <f t="shared" si="2"/>
        <v>20</v>
      </c>
      <c r="C26" s="1" t="s">
        <v>19</v>
      </c>
      <c r="D26" s="4"/>
      <c r="E26" s="13"/>
      <c r="F26" s="13"/>
      <c r="H26" s="18" t="str">
        <f t="shared" si="0"/>
        <v> </v>
      </c>
      <c r="O26" s="14"/>
      <c r="P26" s="14"/>
      <c r="Q26" s="14"/>
      <c r="AI26" s="17">
        <f t="shared" si="1"/>
        <v>0</v>
      </c>
      <c r="AJ26" s="9">
        <f>IF(E26=1,0,1)</f>
        <v>1</v>
      </c>
      <c r="AK26" s="9"/>
      <c r="AL26" s="9"/>
      <c r="AM26" s="9"/>
      <c r="AN26" s="9"/>
    </row>
    <row r="27" spans="2:40" ht="12.75">
      <c r="B27" s="2">
        <f t="shared" si="2"/>
        <v>21</v>
      </c>
      <c r="C27" t="s">
        <v>20</v>
      </c>
      <c r="E27" s="13"/>
      <c r="F27" s="13"/>
      <c r="H27" s="18" t="str">
        <f t="shared" si="0"/>
        <v> </v>
      </c>
      <c r="O27" s="14"/>
      <c r="P27" s="14"/>
      <c r="Q27" s="14"/>
      <c r="AI27" s="17">
        <f t="shared" si="1"/>
        <v>0</v>
      </c>
      <c r="AJ27" s="9">
        <f>IF(E27=1,0,1)</f>
        <v>1</v>
      </c>
      <c r="AK27" s="9"/>
      <c r="AL27" s="9"/>
      <c r="AM27" s="9"/>
      <c r="AN27" s="9"/>
    </row>
    <row r="28" spans="2:40" s="1" customFormat="1" ht="25.5">
      <c r="B28" s="2">
        <f t="shared" si="2"/>
        <v>22</v>
      </c>
      <c r="C28" s="1" t="s">
        <v>21</v>
      </c>
      <c r="D28" s="4"/>
      <c r="E28" s="13"/>
      <c r="F28" s="13"/>
      <c r="G28" s="4"/>
      <c r="H28" s="18" t="str">
        <f t="shared" si="0"/>
        <v> </v>
      </c>
      <c r="O28" s="15"/>
      <c r="P28" s="15"/>
      <c r="Q28" s="15"/>
      <c r="AI28" s="17">
        <f t="shared" si="1"/>
        <v>0</v>
      </c>
      <c r="AJ28" s="9">
        <f>IF(E28=1,1,0)</f>
        <v>0</v>
      </c>
      <c r="AK28" s="10"/>
      <c r="AL28" s="10"/>
      <c r="AM28" s="10"/>
      <c r="AN28" s="10"/>
    </row>
    <row r="29" spans="2:40" ht="12.75">
      <c r="B29" s="2">
        <f t="shared" si="2"/>
        <v>23</v>
      </c>
      <c r="C29" t="s">
        <v>22</v>
      </c>
      <c r="E29" s="13"/>
      <c r="F29" s="13"/>
      <c r="H29" s="18" t="str">
        <f t="shared" si="0"/>
        <v> </v>
      </c>
      <c r="O29" s="14"/>
      <c r="P29" s="14"/>
      <c r="Q29" s="14"/>
      <c r="AI29" s="17">
        <f t="shared" si="1"/>
        <v>0</v>
      </c>
      <c r="AJ29" s="9">
        <f>IF(E29=1,1,0)</f>
        <v>0</v>
      </c>
      <c r="AK29" s="9"/>
      <c r="AL29" s="9"/>
      <c r="AM29" s="9"/>
      <c r="AN29" s="9"/>
    </row>
    <row r="30" spans="2:40" ht="12.75">
      <c r="B30" s="2">
        <f t="shared" si="2"/>
        <v>24</v>
      </c>
      <c r="C30" t="s">
        <v>23</v>
      </c>
      <c r="E30" s="13"/>
      <c r="F30" s="13"/>
      <c r="H30" s="18" t="str">
        <f t="shared" si="0"/>
        <v> </v>
      </c>
      <c r="O30" s="14"/>
      <c r="P30" s="14"/>
      <c r="Q30" s="14"/>
      <c r="AI30" s="17">
        <f t="shared" si="1"/>
        <v>0</v>
      </c>
      <c r="AJ30" s="9">
        <f>IF(E30=1,0,1)</f>
        <v>1</v>
      </c>
      <c r="AK30" s="9"/>
      <c r="AL30" s="9"/>
      <c r="AM30" s="9"/>
      <c r="AN30" s="9"/>
    </row>
    <row r="31" spans="2:40" ht="12.75">
      <c r="B31" s="2">
        <f t="shared" si="2"/>
        <v>25</v>
      </c>
      <c r="C31" t="s">
        <v>24</v>
      </c>
      <c r="E31" s="13"/>
      <c r="F31" s="13"/>
      <c r="H31" s="18" t="str">
        <f t="shared" si="0"/>
        <v> </v>
      </c>
      <c r="O31" s="14"/>
      <c r="P31" s="14"/>
      <c r="Q31" s="14"/>
      <c r="AI31" s="17">
        <f t="shared" si="1"/>
        <v>0</v>
      </c>
      <c r="AJ31" s="9">
        <f>IF(E31=1,1,0)</f>
        <v>0</v>
      </c>
      <c r="AK31" s="9"/>
      <c r="AL31" s="9"/>
      <c r="AM31" s="9"/>
      <c r="AN31" s="9"/>
    </row>
    <row r="32" spans="2:40" ht="12.75">
      <c r="B32" s="2">
        <f t="shared" si="2"/>
        <v>26</v>
      </c>
      <c r="C32" t="s">
        <v>25</v>
      </c>
      <c r="E32" s="13"/>
      <c r="F32" s="13"/>
      <c r="H32" s="18" t="str">
        <f t="shared" si="0"/>
        <v> </v>
      </c>
      <c r="O32" s="14"/>
      <c r="P32" s="14"/>
      <c r="Q32" s="14"/>
      <c r="AI32" s="17">
        <f t="shared" si="1"/>
        <v>0</v>
      </c>
      <c r="AJ32" s="9">
        <f>IF(E32=1,0,1)</f>
        <v>1</v>
      </c>
      <c r="AK32" s="9"/>
      <c r="AL32" s="9"/>
      <c r="AM32" s="9"/>
      <c r="AN32" s="9"/>
    </row>
    <row r="33" spans="2:40" ht="12.75">
      <c r="B33" s="2">
        <f t="shared" si="2"/>
        <v>27</v>
      </c>
      <c r="C33" t="s">
        <v>26</v>
      </c>
      <c r="E33" s="13"/>
      <c r="F33" s="13"/>
      <c r="H33" s="18" t="str">
        <f t="shared" si="0"/>
        <v> </v>
      </c>
      <c r="O33" s="14"/>
      <c r="P33" s="14"/>
      <c r="Q33" s="14"/>
      <c r="AI33" s="17">
        <f t="shared" si="1"/>
        <v>0</v>
      </c>
      <c r="AJ33" s="9">
        <f>IF(E33=1,0,1)</f>
        <v>1</v>
      </c>
      <c r="AK33" s="9"/>
      <c r="AL33" s="9"/>
      <c r="AM33" s="9"/>
      <c r="AN33" s="9"/>
    </row>
    <row r="34" spans="2:40" ht="12.75">
      <c r="B34" s="2">
        <f t="shared" si="2"/>
        <v>28</v>
      </c>
      <c r="C34" t="s">
        <v>27</v>
      </c>
      <c r="E34" s="13"/>
      <c r="F34" s="13"/>
      <c r="H34" s="18" t="str">
        <f t="shared" si="0"/>
        <v> </v>
      </c>
      <c r="O34" s="14"/>
      <c r="P34" s="14"/>
      <c r="Q34" s="14"/>
      <c r="AI34" s="17">
        <f t="shared" si="1"/>
        <v>0</v>
      </c>
      <c r="AJ34" s="9">
        <f>IF(E34=1,1,0)</f>
        <v>0</v>
      </c>
      <c r="AK34" s="9"/>
      <c r="AL34" s="9"/>
      <c r="AM34" s="9"/>
      <c r="AN34" s="9"/>
    </row>
    <row r="35" spans="2:40" ht="12.75">
      <c r="B35" s="2">
        <f t="shared" si="2"/>
        <v>29</v>
      </c>
      <c r="C35" t="s">
        <v>28</v>
      </c>
      <c r="E35" s="13"/>
      <c r="F35" s="13"/>
      <c r="H35" s="18" t="str">
        <f t="shared" si="0"/>
        <v> </v>
      </c>
      <c r="O35" s="14"/>
      <c r="P35" s="14"/>
      <c r="Q35" s="14"/>
      <c r="AI35" s="17">
        <f t="shared" si="1"/>
        <v>0</v>
      </c>
      <c r="AJ35" s="9">
        <f>IF(E35=1,0,1)</f>
        <v>1</v>
      </c>
      <c r="AK35" s="9"/>
      <c r="AL35" s="9"/>
      <c r="AM35" s="9"/>
      <c r="AN35" s="9"/>
    </row>
    <row r="36" spans="2:40" ht="12.75">
      <c r="B36" s="2">
        <f t="shared" si="2"/>
        <v>30</v>
      </c>
      <c r="C36" t="s">
        <v>29</v>
      </c>
      <c r="E36" s="13"/>
      <c r="F36" s="13"/>
      <c r="H36" s="18" t="str">
        <f t="shared" si="0"/>
        <v> </v>
      </c>
      <c r="O36" s="14"/>
      <c r="P36" s="14"/>
      <c r="Q36" s="14"/>
      <c r="AI36" s="17">
        <f t="shared" si="1"/>
        <v>0</v>
      </c>
      <c r="AJ36" s="9">
        <f>IF(E36=1,1,0)</f>
        <v>0</v>
      </c>
      <c r="AK36" s="9"/>
      <c r="AL36" s="9"/>
      <c r="AM36" s="9"/>
      <c r="AN36" s="9"/>
    </row>
    <row r="37" spans="2:40" s="1" customFormat="1" ht="25.5">
      <c r="B37" s="2">
        <f t="shared" si="2"/>
        <v>31</v>
      </c>
      <c r="C37" s="1" t="s">
        <v>30</v>
      </c>
      <c r="D37" s="4"/>
      <c r="E37" s="13"/>
      <c r="F37" s="13"/>
      <c r="G37" s="4"/>
      <c r="H37" s="18" t="str">
        <f t="shared" si="0"/>
        <v> </v>
      </c>
      <c r="O37" s="15"/>
      <c r="P37" s="15"/>
      <c r="Q37" s="15"/>
      <c r="AI37" s="17">
        <f t="shared" si="1"/>
        <v>0</v>
      </c>
      <c r="AJ37" s="9">
        <f>IF(E37=1,0,1)</f>
        <v>1</v>
      </c>
      <c r="AK37" s="10"/>
      <c r="AL37" s="10"/>
      <c r="AM37" s="10"/>
      <c r="AN37" s="10"/>
    </row>
    <row r="38" spans="2:40" ht="12.75">
      <c r="B38" s="2">
        <f t="shared" si="2"/>
        <v>32</v>
      </c>
      <c r="C38" t="s">
        <v>31</v>
      </c>
      <c r="E38" s="13"/>
      <c r="F38" s="13"/>
      <c r="H38" s="18" t="str">
        <f t="shared" si="0"/>
        <v> </v>
      </c>
      <c r="O38" s="14"/>
      <c r="P38" s="14"/>
      <c r="Q38" s="14"/>
      <c r="AI38" s="17">
        <f t="shared" si="1"/>
        <v>0</v>
      </c>
      <c r="AJ38" s="9">
        <f>IF(E38=1,1,0)</f>
        <v>0</v>
      </c>
      <c r="AK38" s="9"/>
      <c r="AL38" s="9"/>
      <c r="AM38" s="9"/>
      <c r="AN38" s="9"/>
    </row>
    <row r="39" spans="2:40" ht="12.75">
      <c r="B39" s="2">
        <f t="shared" si="2"/>
        <v>33</v>
      </c>
      <c r="C39" t="s">
        <v>32</v>
      </c>
      <c r="E39" s="13"/>
      <c r="F39" s="13"/>
      <c r="H39" s="18" t="str">
        <f aca="true" t="shared" si="3" ref="H39:H70">IF(AI39=2,"ERROR"," ")</f>
        <v> </v>
      </c>
      <c r="O39" s="14"/>
      <c r="P39" s="14"/>
      <c r="Q39" s="14"/>
      <c r="AI39" s="17">
        <f aca="true" t="shared" si="4" ref="AI39:AI70">E39+F39</f>
        <v>0</v>
      </c>
      <c r="AJ39" s="9">
        <f>IF(E39=1,0,1)</f>
        <v>1</v>
      </c>
      <c r="AK39" s="9"/>
      <c r="AL39" s="9"/>
      <c r="AM39" s="9"/>
      <c r="AN39" s="9"/>
    </row>
    <row r="40" spans="2:40" ht="12.75">
      <c r="B40" s="2">
        <f t="shared" si="2"/>
        <v>34</v>
      </c>
      <c r="C40" t="s">
        <v>33</v>
      </c>
      <c r="E40" s="13"/>
      <c r="F40" s="13"/>
      <c r="H40" s="18" t="str">
        <f t="shared" si="3"/>
        <v> </v>
      </c>
      <c r="O40" s="14"/>
      <c r="P40" s="14"/>
      <c r="Q40" s="14"/>
      <c r="AI40" s="17">
        <f t="shared" si="4"/>
        <v>0</v>
      </c>
      <c r="AJ40" s="9">
        <f>IF(E40=1,1,0)</f>
        <v>0</v>
      </c>
      <c r="AK40" s="9"/>
      <c r="AL40" s="9"/>
      <c r="AM40" s="9"/>
      <c r="AN40" s="9"/>
    </row>
    <row r="41" spans="2:40" ht="12.75">
      <c r="B41" s="2">
        <f t="shared" si="2"/>
        <v>35</v>
      </c>
      <c r="C41" t="s">
        <v>34</v>
      </c>
      <c r="E41" s="13"/>
      <c r="F41" s="13"/>
      <c r="H41" s="18" t="str">
        <f t="shared" si="3"/>
        <v> </v>
      </c>
      <c r="O41" s="14"/>
      <c r="P41" s="14"/>
      <c r="Q41" s="14"/>
      <c r="AI41" s="17">
        <f t="shared" si="4"/>
        <v>0</v>
      </c>
      <c r="AJ41" s="9">
        <f>IF(E41=1,0,1)</f>
        <v>1</v>
      </c>
      <c r="AK41" s="9"/>
      <c r="AL41" s="9"/>
      <c r="AM41" s="9"/>
      <c r="AN41" s="9"/>
    </row>
    <row r="42" spans="2:40" ht="12.75">
      <c r="B42" s="2">
        <f t="shared" si="2"/>
        <v>36</v>
      </c>
      <c r="C42" t="s">
        <v>35</v>
      </c>
      <c r="E42" s="13"/>
      <c r="F42" s="13"/>
      <c r="H42" s="18" t="str">
        <f t="shared" si="3"/>
        <v> </v>
      </c>
      <c r="O42" s="14"/>
      <c r="P42" s="14"/>
      <c r="Q42" s="14"/>
      <c r="AI42" s="17">
        <f t="shared" si="4"/>
        <v>0</v>
      </c>
      <c r="AJ42" s="9">
        <f>IF(E42=1,0,1)</f>
        <v>1</v>
      </c>
      <c r="AK42" s="9"/>
      <c r="AL42" s="9"/>
      <c r="AM42" s="9"/>
      <c r="AN42" s="9"/>
    </row>
    <row r="43" spans="2:40" ht="12.75">
      <c r="B43" s="2">
        <f t="shared" si="2"/>
        <v>37</v>
      </c>
      <c r="C43" t="s">
        <v>36</v>
      </c>
      <c r="E43" s="13"/>
      <c r="F43" s="13"/>
      <c r="H43" s="18" t="str">
        <f t="shared" si="3"/>
        <v> </v>
      </c>
      <c r="O43" s="14"/>
      <c r="P43" s="14"/>
      <c r="Q43" s="14"/>
      <c r="AI43" s="17">
        <f t="shared" si="4"/>
        <v>0</v>
      </c>
      <c r="AJ43" s="9">
        <f>IF(E43=1,1,0)</f>
        <v>0</v>
      </c>
      <c r="AK43" s="9"/>
      <c r="AL43" s="9"/>
      <c r="AM43" s="9"/>
      <c r="AN43" s="9"/>
    </row>
    <row r="44" spans="2:40" ht="12.75">
      <c r="B44" s="2">
        <f t="shared" si="2"/>
        <v>38</v>
      </c>
      <c r="C44" t="s">
        <v>37</v>
      </c>
      <c r="E44" s="13"/>
      <c r="F44" s="13"/>
      <c r="H44" s="18" t="str">
        <f t="shared" si="3"/>
        <v> </v>
      </c>
      <c r="O44" s="14"/>
      <c r="P44" s="14"/>
      <c r="Q44" s="14"/>
      <c r="AI44" s="17">
        <f t="shared" si="4"/>
        <v>0</v>
      </c>
      <c r="AJ44" s="9">
        <f aca="true" t="shared" si="5" ref="AJ44:AJ53">IF(E44=1,0,1)</f>
        <v>1</v>
      </c>
      <c r="AK44" s="9"/>
      <c r="AL44" s="9"/>
      <c r="AM44" s="9"/>
      <c r="AN44" s="9"/>
    </row>
    <row r="45" spans="2:40" ht="12.75">
      <c r="B45" s="2">
        <f t="shared" si="2"/>
        <v>39</v>
      </c>
      <c r="C45" t="s">
        <v>38</v>
      </c>
      <c r="E45" s="13"/>
      <c r="F45" s="13"/>
      <c r="H45" s="18" t="str">
        <f t="shared" si="3"/>
        <v> </v>
      </c>
      <c r="O45" s="14"/>
      <c r="P45" s="14"/>
      <c r="Q45" s="14"/>
      <c r="AI45" s="17">
        <f t="shared" si="4"/>
        <v>0</v>
      </c>
      <c r="AJ45" s="9">
        <f t="shared" si="5"/>
        <v>1</v>
      </c>
      <c r="AK45" s="9"/>
      <c r="AL45" s="9"/>
      <c r="AM45" s="9"/>
      <c r="AN45" s="9"/>
    </row>
    <row r="46" spans="2:40" ht="12" customHeight="1">
      <c r="B46" s="2">
        <f t="shared" si="2"/>
        <v>40</v>
      </c>
      <c r="C46" t="s">
        <v>39</v>
      </c>
      <c r="E46" s="13"/>
      <c r="F46" s="13"/>
      <c r="H46" s="18" t="str">
        <f t="shared" si="3"/>
        <v> </v>
      </c>
      <c r="O46" s="14"/>
      <c r="P46" s="14"/>
      <c r="Q46" s="14"/>
      <c r="AI46" s="17">
        <f t="shared" si="4"/>
        <v>0</v>
      </c>
      <c r="AJ46" s="9">
        <f t="shared" si="5"/>
        <v>1</v>
      </c>
      <c r="AK46" s="9"/>
      <c r="AL46" s="9"/>
      <c r="AM46" s="9"/>
      <c r="AN46" s="9"/>
    </row>
    <row r="47" spans="2:40" ht="12.75">
      <c r="B47" s="2">
        <f t="shared" si="2"/>
        <v>41</v>
      </c>
      <c r="C47" t="s">
        <v>40</v>
      </c>
      <c r="E47" s="13"/>
      <c r="F47" s="13"/>
      <c r="H47" s="18" t="str">
        <f t="shared" si="3"/>
        <v> </v>
      </c>
      <c r="O47" s="14"/>
      <c r="P47" s="14"/>
      <c r="Q47" s="14"/>
      <c r="AI47" s="17">
        <f t="shared" si="4"/>
        <v>0</v>
      </c>
      <c r="AJ47" s="9">
        <f t="shared" si="5"/>
        <v>1</v>
      </c>
      <c r="AK47" s="9"/>
      <c r="AL47" s="9"/>
      <c r="AM47" s="9"/>
      <c r="AN47" s="9"/>
    </row>
    <row r="48" spans="2:40" ht="12.75">
      <c r="B48" s="2">
        <f t="shared" si="2"/>
        <v>42</v>
      </c>
      <c r="C48" t="s">
        <v>41</v>
      </c>
      <c r="E48" s="13"/>
      <c r="F48" s="13"/>
      <c r="H48" s="18" t="str">
        <f t="shared" si="3"/>
        <v> </v>
      </c>
      <c r="O48" s="14"/>
      <c r="P48" s="14"/>
      <c r="Q48" s="14"/>
      <c r="AI48" s="17">
        <f t="shared" si="4"/>
        <v>0</v>
      </c>
      <c r="AJ48" s="9">
        <f t="shared" si="5"/>
        <v>1</v>
      </c>
      <c r="AK48" s="9"/>
      <c r="AL48" s="9"/>
      <c r="AM48" s="9"/>
      <c r="AN48" s="9"/>
    </row>
    <row r="49" spans="2:40" ht="12.75">
      <c r="B49" s="2">
        <f t="shared" si="2"/>
        <v>43</v>
      </c>
      <c r="C49" t="s">
        <v>42</v>
      </c>
      <c r="E49" s="13"/>
      <c r="F49" s="13"/>
      <c r="H49" s="18" t="str">
        <f t="shared" si="3"/>
        <v> </v>
      </c>
      <c r="O49" s="14"/>
      <c r="P49" s="14"/>
      <c r="Q49" s="14"/>
      <c r="AI49" s="17">
        <f t="shared" si="4"/>
        <v>0</v>
      </c>
      <c r="AJ49" s="9">
        <f t="shared" si="5"/>
        <v>1</v>
      </c>
      <c r="AK49" s="9"/>
      <c r="AL49" s="9"/>
      <c r="AM49" s="9"/>
      <c r="AN49" s="9"/>
    </row>
    <row r="50" spans="2:40" s="1" customFormat="1" ht="25.5">
      <c r="B50" s="2">
        <f t="shared" si="2"/>
        <v>44</v>
      </c>
      <c r="C50" s="1" t="s">
        <v>43</v>
      </c>
      <c r="D50" s="4"/>
      <c r="E50" s="13"/>
      <c r="F50" s="13"/>
      <c r="G50" s="4"/>
      <c r="H50" s="18" t="str">
        <f t="shared" si="3"/>
        <v> </v>
      </c>
      <c r="O50" s="15"/>
      <c r="P50" s="15"/>
      <c r="Q50" s="15"/>
      <c r="AI50" s="17">
        <f t="shared" si="4"/>
        <v>0</v>
      </c>
      <c r="AJ50" s="9">
        <f t="shared" si="5"/>
        <v>1</v>
      </c>
      <c r="AK50" s="10"/>
      <c r="AL50" s="10"/>
      <c r="AM50" s="10"/>
      <c r="AN50" s="10"/>
    </row>
    <row r="51" spans="2:40" ht="12.75">
      <c r="B51" s="2">
        <f t="shared" si="2"/>
        <v>45</v>
      </c>
      <c r="C51" t="s">
        <v>44</v>
      </c>
      <c r="E51" s="13"/>
      <c r="F51" s="13"/>
      <c r="H51" s="18" t="str">
        <f t="shared" si="3"/>
        <v> </v>
      </c>
      <c r="O51" s="14"/>
      <c r="P51" s="14"/>
      <c r="Q51" s="14"/>
      <c r="AI51" s="17">
        <f t="shared" si="4"/>
        <v>0</v>
      </c>
      <c r="AJ51" s="9">
        <f t="shared" si="5"/>
        <v>1</v>
      </c>
      <c r="AK51" s="9"/>
      <c r="AL51" s="9"/>
      <c r="AM51" s="9"/>
      <c r="AN51" s="9"/>
    </row>
    <row r="52" spans="2:40" ht="12.75">
      <c r="B52" s="2">
        <f t="shared" si="2"/>
        <v>46</v>
      </c>
      <c r="C52" t="s">
        <v>45</v>
      </c>
      <c r="E52" s="13"/>
      <c r="F52" s="13"/>
      <c r="H52" s="18" t="str">
        <f t="shared" si="3"/>
        <v> </v>
      </c>
      <c r="O52" s="14"/>
      <c r="P52" s="14"/>
      <c r="Q52" s="14"/>
      <c r="AI52" s="17">
        <f t="shared" si="4"/>
        <v>0</v>
      </c>
      <c r="AJ52" s="9">
        <f t="shared" si="5"/>
        <v>1</v>
      </c>
      <c r="AK52" s="9"/>
      <c r="AL52" s="9"/>
      <c r="AM52" s="9"/>
      <c r="AN52" s="9"/>
    </row>
    <row r="53" spans="2:40" ht="12.75">
      <c r="B53" s="2">
        <f t="shared" si="2"/>
        <v>47</v>
      </c>
      <c r="C53" t="s">
        <v>46</v>
      </c>
      <c r="E53" s="13"/>
      <c r="F53" s="13"/>
      <c r="H53" s="18" t="str">
        <f t="shared" si="3"/>
        <v> </v>
      </c>
      <c r="O53" s="14"/>
      <c r="P53" s="14"/>
      <c r="Q53" s="14"/>
      <c r="AI53" s="17">
        <f t="shared" si="4"/>
        <v>0</v>
      </c>
      <c r="AJ53" s="9">
        <f t="shared" si="5"/>
        <v>1</v>
      </c>
      <c r="AK53" s="9"/>
      <c r="AL53" s="9"/>
      <c r="AM53" s="9"/>
      <c r="AN53" s="9"/>
    </row>
    <row r="54" spans="2:40" ht="12.75">
      <c r="B54" s="2">
        <f t="shared" si="2"/>
        <v>48</v>
      </c>
      <c r="C54" t="s">
        <v>47</v>
      </c>
      <c r="E54" s="13"/>
      <c r="F54" s="13"/>
      <c r="H54" s="18" t="str">
        <f t="shared" si="3"/>
        <v> </v>
      </c>
      <c r="AI54" s="17">
        <f t="shared" si="4"/>
        <v>0</v>
      </c>
      <c r="AJ54" s="9">
        <f aca="true" t="shared" si="6" ref="AJ54:AJ62">IF(E54=1,1,0)</f>
        <v>0</v>
      </c>
      <c r="AK54" s="9"/>
      <c r="AL54" s="9"/>
      <c r="AM54" s="9"/>
      <c r="AN54" s="9"/>
    </row>
    <row r="55" spans="2:40" ht="12.75">
      <c r="B55" s="2">
        <f t="shared" si="2"/>
        <v>49</v>
      </c>
      <c r="C55" t="s">
        <v>48</v>
      </c>
      <c r="E55" s="13"/>
      <c r="F55" s="13"/>
      <c r="H55" s="18" t="str">
        <f t="shared" si="3"/>
        <v> </v>
      </c>
      <c r="O55" s="14"/>
      <c r="P55" s="14"/>
      <c r="Q55" s="14"/>
      <c r="R55" s="14"/>
      <c r="AI55" s="17">
        <f t="shared" si="4"/>
        <v>0</v>
      </c>
      <c r="AJ55" s="9">
        <f t="shared" si="6"/>
        <v>0</v>
      </c>
      <c r="AK55" s="9"/>
      <c r="AL55" s="9"/>
      <c r="AM55" s="9"/>
      <c r="AN55" s="9"/>
    </row>
    <row r="56" spans="2:40" ht="12.75">
      <c r="B56" s="2">
        <f t="shared" si="2"/>
        <v>50</v>
      </c>
      <c r="C56" t="s">
        <v>49</v>
      </c>
      <c r="E56" s="13"/>
      <c r="F56" s="13"/>
      <c r="H56" s="18" t="str">
        <f t="shared" si="3"/>
        <v> </v>
      </c>
      <c r="O56" s="14"/>
      <c r="P56" s="14"/>
      <c r="Q56" s="14"/>
      <c r="R56" s="14"/>
      <c r="AI56" s="17">
        <f t="shared" si="4"/>
        <v>0</v>
      </c>
      <c r="AJ56" s="9">
        <f t="shared" si="6"/>
        <v>0</v>
      </c>
      <c r="AK56" s="9"/>
      <c r="AL56" s="9"/>
      <c r="AM56" s="9"/>
      <c r="AN56" s="9"/>
    </row>
    <row r="57" spans="2:40" ht="12.75">
      <c r="B57" s="2">
        <f t="shared" si="2"/>
        <v>51</v>
      </c>
      <c r="C57" t="s">
        <v>50</v>
      </c>
      <c r="E57" s="13"/>
      <c r="F57" s="13"/>
      <c r="H57" s="18" t="str">
        <f t="shared" si="3"/>
        <v> </v>
      </c>
      <c r="O57" s="14"/>
      <c r="P57" s="14"/>
      <c r="Q57" s="14"/>
      <c r="R57" s="14"/>
      <c r="AI57" s="17">
        <f t="shared" si="4"/>
        <v>0</v>
      </c>
      <c r="AJ57" s="9">
        <f t="shared" si="6"/>
        <v>0</v>
      </c>
      <c r="AK57" s="9"/>
      <c r="AL57" s="9"/>
      <c r="AM57" s="9"/>
      <c r="AN57" s="9"/>
    </row>
    <row r="58" spans="2:40" ht="12.75">
      <c r="B58" s="2">
        <f t="shared" si="2"/>
        <v>52</v>
      </c>
      <c r="C58" t="s">
        <v>51</v>
      </c>
      <c r="E58" s="13"/>
      <c r="F58" s="13"/>
      <c r="H58" s="18" t="str">
        <f t="shared" si="3"/>
        <v> </v>
      </c>
      <c r="O58" s="14"/>
      <c r="P58" s="14"/>
      <c r="Q58" s="14"/>
      <c r="R58" s="14"/>
      <c r="AI58" s="17">
        <f t="shared" si="4"/>
        <v>0</v>
      </c>
      <c r="AJ58" s="9">
        <f t="shared" si="6"/>
        <v>0</v>
      </c>
      <c r="AK58" s="9"/>
      <c r="AL58" s="9"/>
      <c r="AM58" s="9"/>
      <c r="AN58" s="9"/>
    </row>
    <row r="59" spans="2:40" ht="12.75">
      <c r="B59" s="2">
        <f t="shared" si="2"/>
        <v>53</v>
      </c>
      <c r="C59" t="s">
        <v>52</v>
      </c>
      <c r="E59" s="13"/>
      <c r="F59" s="13"/>
      <c r="H59" s="18" t="str">
        <f t="shared" si="3"/>
        <v> </v>
      </c>
      <c r="O59" s="14"/>
      <c r="P59" s="14"/>
      <c r="Q59" s="14"/>
      <c r="R59" s="14"/>
      <c r="AI59" s="17">
        <f t="shared" si="4"/>
        <v>0</v>
      </c>
      <c r="AJ59" s="9">
        <f t="shared" si="6"/>
        <v>0</v>
      </c>
      <c r="AK59" s="9"/>
      <c r="AL59" s="9"/>
      <c r="AM59" s="9"/>
      <c r="AN59" s="9"/>
    </row>
    <row r="60" spans="2:40" ht="12.75">
      <c r="B60" s="2">
        <f t="shared" si="2"/>
        <v>54</v>
      </c>
      <c r="C60" t="s">
        <v>53</v>
      </c>
      <c r="E60" s="13"/>
      <c r="F60" s="13"/>
      <c r="H60" s="18" t="str">
        <f t="shared" si="3"/>
        <v> </v>
      </c>
      <c r="O60" s="14"/>
      <c r="P60" s="14"/>
      <c r="Q60" s="14"/>
      <c r="R60" s="14"/>
      <c r="AI60" s="17">
        <f t="shared" si="4"/>
        <v>0</v>
      </c>
      <c r="AJ60" s="9">
        <f t="shared" si="6"/>
        <v>0</v>
      </c>
      <c r="AK60" s="9"/>
      <c r="AL60" s="9"/>
      <c r="AM60" s="9"/>
      <c r="AN60" s="9"/>
    </row>
    <row r="61" spans="2:40" ht="12.75">
      <c r="B61" s="2">
        <f t="shared" si="2"/>
        <v>55</v>
      </c>
      <c r="C61" t="s">
        <v>54</v>
      </c>
      <c r="E61" s="13"/>
      <c r="F61" s="13"/>
      <c r="H61" s="18" t="str">
        <f t="shared" si="3"/>
        <v> </v>
      </c>
      <c r="O61" s="14"/>
      <c r="P61" s="14"/>
      <c r="Q61" s="14"/>
      <c r="R61" s="14"/>
      <c r="AI61" s="17">
        <f t="shared" si="4"/>
        <v>0</v>
      </c>
      <c r="AJ61" s="9">
        <f t="shared" si="6"/>
        <v>0</v>
      </c>
      <c r="AK61" s="9"/>
      <c r="AL61" s="9"/>
      <c r="AM61" s="9"/>
      <c r="AN61" s="9"/>
    </row>
    <row r="62" spans="2:40" ht="12.75">
      <c r="B62" s="2">
        <f t="shared" si="2"/>
        <v>56</v>
      </c>
      <c r="C62" t="s">
        <v>55</v>
      </c>
      <c r="E62" s="13"/>
      <c r="F62" s="13"/>
      <c r="H62" s="18" t="str">
        <f t="shared" si="3"/>
        <v> </v>
      </c>
      <c r="O62" s="14"/>
      <c r="P62" s="14"/>
      <c r="Q62" s="14"/>
      <c r="R62" s="14"/>
      <c r="AI62" s="17">
        <f t="shared" si="4"/>
        <v>0</v>
      </c>
      <c r="AJ62" s="9">
        <f t="shared" si="6"/>
        <v>0</v>
      </c>
      <c r="AK62" s="9"/>
      <c r="AL62" s="9"/>
      <c r="AM62" s="9"/>
      <c r="AN62" s="9"/>
    </row>
    <row r="63" spans="2:40" ht="12.75">
      <c r="B63" s="2">
        <f t="shared" si="2"/>
        <v>57</v>
      </c>
      <c r="C63" t="s">
        <v>56</v>
      </c>
      <c r="E63" s="13"/>
      <c r="F63" s="13"/>
      <c r="H63" s="18" t="str">
        <f t="shared" si="3"/>
        <v> </v>
      </c>
      <c r="O63" s="14"/>
      <c r="P63" s="14"/>
      <c r="Q63" s="14"/>
      <c r="R63" s="14"/>
      <c r="AI63" s="17">
        <f t="shared" si="4"/>
        <v>0</v>
      </c>
      <c r="AJ63" s="9">
        <f>IF(E63=1,0,1)</f>
        <v>1</v>
      </c>
      <c r="AK63" s="9"/>
      <c r="AL63" s="9"/>
      <c r="AM63" s="9"/>
      <c r="AN63" s="9"/>
    </row>
    <row r="64" spans="2:40" ht="12.75">
      <c r="B64" s="2">
        <f t="shared" si="2"/>
        <v>58</v>
      </c>
      <c r="C64" t="s">
        <v>57</v>
      </c>
      <c r="E64" s="13"/>
      <c r="F64" s="13"/>
      <c r="H64" s="18" t="str">
        <f t="shared" si="3"/>
        <v> </v>
      </c>
      <c r="O64" s="14"/>
      <c r="P64" s="14"/>
      <c r="Q64" s="14"/>
      <c r="R64" s="14"/>
      <c r="AI64" s="17">
        <f t="shared" si="4"/>
        <v>0</v>
      </c>
      <c r="AJ64" s="9">
        <f>IF(E64=1,1,0)</f>
        <v>0</v>
      </c>
      <c r="AK64" s="9"/>
      <c r="AL64" s="9"/>
      <c r="AM64" s="9"/>
      <c r="AN64" s="9"/>
    </row>
    <row r="65" spans="2:40" ht="12.75">
      <c r="B65" s="2">
        <f t="shared" si="2"/>
        <v>59</v>
      </c>
      <c r="C65" t="s">
        <v>58</v>
      </c>
      <c r="E65" s="13"/>
      <c r="F65" s="13"/>
      <c r="H65" s="18" t="str">
        <f t="shared" si="3"/>
        <v> </v>
      </c>
      <c r="O65" s="14"/>
      <c r="P65" s="14"/>
      <c r="Q65" s="14"/>
      <c r="R65" s="14"/>
      <c r="AI65" s="17">
        <f t="shared" si="4"/>
        <v>0</v>
      </c>
      <c r="AJ65" s="9">
        <f>IF(E65=1,1,0)</f>
        <v>0</v>
      </c>
      <c r="AK65" s="9"/>
      <c r="AL65" s="9"/>
      <c r="AM65" s="9"/>
      <c r="AN65" s="9"/>
    </row>
    <row r="66" spans="2:40" ht="12.75">
      <c r="B66" s="2">
        <f t="shared" si="2"/>
        <v>60</v>
      </c>
      <c r="C66" t="s">
        <v>59</v>
      </c>
      <c r="E66" s="13"/>
      <c r="F66" s="13"/>
      <c r="H66" s="18" t="str">
        <f t="shared" si="3"/>
        <v> </v>
      </c>
      <c r="O66" s="14"/>
      <c r="P66" s="14"/>
      <c r="Q66" s="14"/>
      <c r="R66" s="14"/>
      <c r="AI66" s="17">
        <f t="shared" si="4"/>
        <v>0</v>
      </c>
      <c r="AJ66" s="9">
        <f>IF(E66=1,1,0)</f>
        <v>0</v>
      </c>
      <c r="AK66" s="9"/>
      <c r="AL66" s="9"/>
      <c r="AM66" s="9"/>
      <c r="AN66" s="9"/>
    </row>
    <row r="67" spans="2:40" ht="12.75">
      <c r="B67" s="2">
        <f t="shared" si="2"/>
        <v>61</v>
      </c>
      <c r="C67" t="s">
        <v>60</v>
      </c>
      <c r="E67" s="13"/>
      <c r="F67" s="13"/>
      <c r="H67" s="18" t="str">
        <f t="shared" si="3"/>
        <v> </v>
      </c>
      <c r="O67" s="14"/>
      <c r="P67" s="14"/>
      <c r="Q67" s="14"/>
      <c r="R67" s="14"/>
      <c r="AI67" s="17">
        <f t="shared" si="4"/>
        <v>0</v>
      </c>
      <c r="AJ67" s="9">
        <f>IF(E67=1,0,1)</f>
        <v>1</v>
      </c>
      <c r="AK67" s="9"/>
      <c r="AL67" s="9"/>
      <c r="AM67" s="9"/>
      <c r="AN67" s="9"/>
    </row>
    <row r="68" spans="2:40" ht="12.75">
      <c r="B68" s="2">
        <f t="shared" si="2"/>
        <v>62</v>
      </c>
      <c r="C68" t="s">
        <v>61</v>
      </c>
      <c r="E68" s="13"/>
      <c r="F68" s="13"/>
      <c r="H68" s="18" t="str">
        <f t="shared" si="3"/>
        <v> </v>
      </c>
      <c r="O68" s="14"/>
      <c r="P68" s="14"/>
      <c r="Q68" s="14"/>
      <c r="R68" s="14"/>
      <c r="AI68" s="17">
        <f t="shared" si="4"/>
        <v>0</v>
      </c>
      <c r="AJ68" s="9">
        <f>IF(E68=1,1,0)</f>
        <v>0</v>
      </c>
      <c r="AK68" s="9"/>
      <c r="AL68" s="9"/>
      <c r="AM68" s="9"/>
      <c r="AN68" s="9"/>
    </row>
    <row r="69" spans="2:40" ht="12.75">
      <c r="B69" s="2">
        <f t="shared" si="2"/>
        <v>63</v>
      </c>
      <c r="C69" t="s">
        <v>62</v>
      </c>
      <c r="E69" s="13"/>
      <c r="F69" s="13"/>
      <c r="H69" s="18" t="str">
        <f t="shared" si="3"/>
        <v> </v>
      </c>
      <c r="O69" s="14"/>
      <c r="P69" s="14"/>
      <c r="Q69" s="14"/>
      <c r="R69" s="14"/>
      <c r="AI69" s="17">
        <f t="shared" si="4"/>
        <v>0</v>
      </c>
      <c r="AJ69" s="9">
        <f>IF(E69=1,0,1)</f>
        <v>1</v>
      </c>
      <c r="AK69" s="9"/>
      <c r="AL69" s="9"/>
      <c r="AM69" s="9"/>
      <c r="AN69" s="9"/>
    </row>
    <row r="70" spans="2:40" ht="12.75">
      <c r="B70" s="2">
        <f t="shared" si="2"/>
        <v>64</v>
      </c>
      <c r="C70" t="s">
        <v>63</v>
      </c>
      <c r="E70" s="13"/>
      <c r="F70" s="13"/>
      <c r="H70" s="18" t="str">
        <f t="shared" si="3"/>
        <v> </v>
      </c>
      <c r="O70" s="14"/>
      <c r="P70" s="14"/>
      <c r="Q70" s="14"/>
      <c r="R70" s="14"/>
      <c r="AI70" s="17">
        <f t="shared" si="4"/>
        <v>0</v>
      </c>
      <c r="AJ70" s="9">
        <f>IF(E70=1,1,0)</f>
        <v>0</v>
      </c>
      <c r="AK70" s="9"/>
      <c r="AL70" s="9"/>
      <c r="AM70" s="9"/>
      <c r="AN70" s="9"/>
    </row>
    <row r="71" spans="2:40" s="1" customFormat="1" ht="25.5">
      <c r="B71" s="2">
        <f t="shared" si="2"/>
        <v>65</v>
      </c>
      <c r="C71" s="1" t="s">
        <v>64</v>
      </c>
      <c r="D71" s="4"/>
      <c r="E71" s="13"/>
      <c r="F71" s="13"/>
      <c r="G71" s="4"/>
      <c r="H71" s="18" t="str">
        <f aca="true" t="shared" si="7" ref="H71:H106">IF(AI71=2,"ERROR"," ")</f>
        <v> </v>
      </c>
      <c r="O71" s="15"/>
      <c r="P71" s="15"/>
      <c r="Q71" s="15"/>
      <c r="R71" s="15"/>
      <c r="AI71" s="17">
        <f aca="true" t="shared" si="8" ref="AI71:AI106">E71+F71</f>
        <v>0</v>
      </c>
      <c r="AJ71" s="9">
        <f>IF(E71=1,0,1)</f>
        <v>1</v>
      </c>
      <c r="AK71" s="10"/>
      <c r="AL71" s="10"/>
      <c r="AM71" s="10"/>
      <c r="AN71" s="10"/>
    </row>
    <row r="72" spans="2:40" ht="12.75">
      <c r="B72" s="2">
        <f t="shared" si="2"/>
        <v>66</v>
      </c>
      <c r="C72" t="s">
        <v>65</v>
      </c>
      <c r="E72" s="13"/>
      <c r="F72" s="13"/>
      <c r="H72" s="18" t="str">
        <f t="shared" si="7"/>
        <v> </v>
      </c>
      <c r="O72" s="14"/>
      <c r="P72" s="14"/>
      <c r="Q72" s="14"/>
      <c r="R72" s="14"/>
      <c r="AI72" s="17">
        <f t="shared" si="8"/>
        <v>0</v>
      </c>
      <c r="AJ72" s="9">
        <f>IF(E72=1,0,1)</f>
        <v>1</v>
      </c>
      <c r="AK72" s="9"/>
      <c r="AL72" s="9"/>
      <c r="AM72" s="9"/>
      <c r="AN72" s="9"/>
    </row>
    <row r="73" spans="2:40" ht="12.75">
      <c r="B73" s="2">
        <f aca="true" t="shared" si="9" ref="B73:B106">B72+1</f>
        <v>67</v>
      </c>
      <c r="C73" t="s">
        <v>66</v>
      </c>
      <c r="E73" s="13"/>
      <c r="F73" s="13"/>
      <c r="H73" s="18" t="str">
        <f t="shared" si="7"/>
        <v> </v>
      </c>
      <c r="O73" s="14"/>
      <c r="P73" s="14"/>
      <c r="Q73" s="14"/>
      <c r="R73" s="14"/>
      <c r="AI73" s="17">
        <f t="shared" si="8"/>
        <v>0</v>
      </c>
      <c r="AJ73" s="9">
        <f>IF(E73=1,1,0)</f>
        <v>0</v>
      </c>
      <c r="AK73" s="9"/>
      <c r="AL73" s="9"/>
      <c r="AM73" s="9"/>
      <c r="AN73" s="9"/>
    </row>
    <row r="74" spans="2:40" ht="12.75">
      <c r="B74" s="2">
        <f t="shared" si="9"/>
        <v>68</v>
      </c>
      <c r="C74" t="s">
        <v>67</v>
      </c>
      <c r="E74" s="13"/>
      <c r="F74" s="13"/>
      <c r="H74" s="18" t="str">
        <f t="shared" si="7"/>
        <v> </v>
      </c>
      <c r="O74" s="14"/>
      <c r="P74" s="14"/>
      <c r="Q74" s="14"/>
      <c r="R74" s="14"/>
      <c r="AI74" s="17">
        <f t="shared" si="8"/>
        <v>0</v>
      </c>
      <c r="AJ74" s="9">
        <f>IF(E74=1,1,0)</f>
        <v>0</v>
      </c>
      <c r="AK74" s="9"/>
      <c r="AL74" s="9"/>
      <c r="AM74" s="9"/>
      <c r="AN74" s="9"/>
    </row>
    <row r="75" spans="2:40" ht="12.75">
      <c r="B75" s="2">
        <f t="shared" si="9"/>
        <v>69</v>
      </c>
      <c r="C75" t="s">
        <v>68</v>
      </c>
      <c r="E75" s="13"/>
      <c r="F75" s="13"/>
      <c r="H75" s="18" t="str">
        <f t="shared" si="7"/>
        <v> </v>
      </c>
      <c r="O75" s="14"/>
      <c r="P75" s="14"/>
      <c r="Q75" s="14"/>
      <c r="R75" s="14"/>
      <c r="AI75" s="17">
        <f t="shared" si="8"/>
        <v>0</v>
      </c>
      <c r="AJ75" s="9">
        <f>IF(E75=1,0,1)</f>
        <v>1</v>
      </c>
      <c r="AK75" s="9"/>
      <c r="AL75" s="9"/>
      <c r="AM75" s="9"/>
      <c r="AN75" s="9"/>
    </row>
    <row r="76" spans="2:40" ht="12.75">
      <c r="B76" s="2">
        <f t="shared" si="9"/>
        <v>70</v>
      </c>
      <c r="C76" t="s">
        <v>69</v>
      </c>
      <c r="E76" s="13"/>
      <c r="F76" s="13"/>
      <c r="H76" s="18" t="str">
        <f t="shared" si="7"/>
        <v> </v>
      </c>
      <c r="O76" s="14"/>
      <c r="P76" s="14"/>
      <c r="Q76" s="14"/>
      <c r="R76" s="14"/>
      <c r="AI76" s="17">
        <f t="shared" si="8"/>
        <v>0</v>
      </c>
      <c r="AJ76" s="9">
        <f>IF(E76=1,1,0)</f>
        <v>0</v>
      </c>
      <c r="AK76" s="9"/>
      <c r="AL76" s="9"/>
      <c r="AM76" s="9"/>
      <c r="AN76" s="9"/>
    </row>
    <row r="77" spans="2:40" ht="12.75">
      <c r="B77" s="2">
        <f t="shared" si="9"/>
        <v>71</v>
      </c>
      <c r="C77" t="s">
        <v>70</v>
      </c>
      <c r="E77" s="13"/>
      <c r="F77" s="13"/>
      <c r="H77" s="18" t="str">
        <f t="shared" si="7"/>
        <v> </v>
      </c>
      <c r="O77" s="14"/>
      <c r="P77" s="14"/>
      <c r="Q77" s="14"/>
      <c r="R77" s="14"/>
      <c r="AI77" s="17">
        <f t="shared" si="8"/>
        <v>0</v>
      </c>
      <c r="AJ77" s="9">
        <f>IF(E77=1,0,1)</f>
        <v>1</v>
      </c>
      <c r="AK77" s="9"/>
      <c r="AL77" s="9"/>
      <c r="AM77" s="9"/>
      <c r="AN77" s="9"/>
    </row>
    <row r="78" spans="2:40" ht="12.75">
      <c r="B78" s="2">
        <f t="shared" si="9"/>
        <v>72</v>
      </c>
      <c r="C78" t="s">
        <v>71</v>
      </c>
      <c r="E78" s="13"/>
      <c r="F78" s="13"/>
      <c r="H78" s="18" t="str">
        <f t="shared" si="7"/>
        <v> </v>
      </c>
      <c r="O78" s="14"/>
      <c r="P78" s="14"/>
      <c r="Q78" s="14"/>
      <c r="R78" s="14"/>
      <c r="AI78" s="17">
        <f t="shared" si="8"/>
        <v>0</v>
      </c>
      <c r="AJ78" s="9">
        <f>IF(E78=1,1,0)</f>
        <v>0</v>
      </c>
      <c r="AK78" s="9"/>
      <c r="AL78" s="9"/>
      <c r="AM78" s="9"/>
      <c r="AN78" s="9"/>
    </row>
    <row r="79" spans="2:40" ht="12.75">
      <c r="B79" s="2">
        <f t="shared" si="9"/>
        <v>73</v>
      </c>
      <c r="C79" t="s">
        <v>72</v>
      </c>
      <c r="E79" s="13"/>
      <c r="F79" s="13"/>
      <c r="H79" s="18" t="str">
        <f t="shared" si="7"/>
        <v> </v>
      </c>
      <c r="O79" s="14"/>
      <c r="P79" s="14"/>
      <c r="Q79" s="14"/>
      <c r="R79" s="14"/>
      <c r="AI79" s="17">
        <f t="shared" si="8"/>
        <v>0</v>
      </c>
      <c r="AJ79" s="9">
        <f>IF(E79=1,1,0)</f>
        <v>0</v>
      </c>
      <c r="AK79" s="9"/>
      <c r="AL79" s="9"/>
      <c r="AM79" s="9"/>
      <c r="AN79" s="9"/>
    </row>
    <row r="80" spans="2:40" ht="12.75">
      <c r="B80" s="2">
        <f t="shared" si="9"/>
        <v>74</v>
      </c>
      <c r="C80" t="s">
        <v>73</v>
      </c>
      <c r="E80" s="13"/>
      <c r="F80" s="13"/>
      <c r="H80" s="18" t="str">
        <f t="shared" si="7"/>
        <v> </v>
      </c>
      <c r="O80" s="14"/>
      <c r="P80" s="14"/>
      <c r="Q80" s="14"/>
      <c r="R80" s="14"/>
      <c r="AI80" s="17">
        <f t="shared" si="8"/>
        <v>0</v>
      </c>
      <c r="AJ80" s="9">
        <f>IF(E80=1,0,1)</f>
        <v>1</v>
      </c>
      <c r="AK80" s="9"/>
      <c r="AL80" s="9"/>
      <c r="AM80" s="9"/>
      <c r="AN80" s="9"/>
    </row>
    <row r="81" spans="2:40" ht="12.75">
      <c r="B81" s="2">
        <f t="shared" si="9"/>
        <v>75</v>
      </c>
      <c r="C81" t="s">
        <v>74</v>
      </c>
      <c r="E81" s="13"/>
      <c r="F81" s="13"/>
      <c r="H81" s="18" t="str">
        <f t="shared" si="7"/>
        <v> </v>
      </c>
      <c r="O81" s="14"/>
      <c r="P81" s="14"/>
      <c r="Q81" s="14"/>
      <c r="R81" s="14"/>
      <c r="AI81" s="17">
        <f t="shared" si="8"/>
        <v>0</v>
      </c>
      <c r="AJ81" s="9">
        <f>IF(E81=1,1,0)</f>
        <v>0</v>
      </c>
      <c r="AK81" s="9"/>
      <c r="AL81" s="9"/>
      <c r="AM81" s="9"/>
      <c r="AN81" s="9"/>
    </row>
    <row r="82" spans="2:40" ht="12.75">
      <c r="B82" s="2">
        <f t="shared" si="9"/>
        <v>76</v>
      </c>
      <c r="C82" t="s">
        <v>75</v>
      </c>
      <c r="E82" s="13"/>
      <c r="F82" s="13"/>
      <c r="H82" s="18" t="str">
        <f t="shared" si="7"/>
        <v> </v>
      </c>
      <c r="O82" s="14"/>
      <c r="P82" s="14"/>
      <c r="Q82" s="14"/>
      <c r="R82" s="14"/>
      <c r="AI82" s="17">
        <f t="shared" si="8"/>
        <v>0</v>
      </c>
      <c r="AJ82" s="9">
        <f>IF(E82=1,1,0)</f>
        <v>0</v>
      </c>
      <c r="AK82" s="9"/>
      <c r="AL82" s="9"/>
      <c r="AM82" s="9"/>
      <c r="AN82" s="9"/>
    </row>
    <row r="83" spans="2:40" ht="12.75">
      <c r="B83" s="2">
        <f t="shared" si="9"/>
        <v>77</v>
      </c>
      <c r="C83" t="s">
        <v>76</v>
      </c>
      <c r="E83" s="13"/>
      <c r="F83" s="13"/>
      <c r="H83" s="18" t="str">
        <f t="shared" si="7"/>
        <v> </v>
      </c>
      <c r="O83" s="14"/>
      <c r="P83" s="14"/>
      <c r="Q83" s="14"/>
      <c r="R83" s="14"/>
      <c r="AI83" s="17">
        <f t="shared" si="8"/>
        <v>0</v>
      </c>
      <c r="AJ83" s="9">
        <f>IF(E83=1,1,0)</f>
        <v>0</v>
      </c>
      <c r="AK83" s="9"/>
      <c r="AL83" s="9"/>
      <c r="AM83" s="9"/>
      <c r="AN83" s="9"/>
    </row>
    <row r="84" spans="2:40" ht="12.75">
      <c r="B84" s="2">
        <f t="shared" si="9"/>
        <v>78</v>
      </c>
      <c r="C84" t="s">
        <v>77</v>
      </c>
      <c r="E84" s="13"/>
      <c r="F84" s="13"/>
      <c r="H84" s="18" t="str">
        <f t="shared" si="7"/>
        <v> </v>
      </c>
      <c r="O84" s="14"/>
      <c r="P84" s="14"/>
      <c r="Q84" s="14"/>
      <c r="R84" s="14"/>
      <c r="AI84" s="17">
        <f t="shared" si="8"/>
        <v>0</v>
      </c>
      <c r="AJ84" s="9">
        <f>IF(E84=1,1,0)</f>
        <v>0</v>
      </c>
      <c r="AK84" s="9"/>
      <c r="AL84" s="9"/>
      <c r="AM84" s="9"/>
      <c r="AN84" s="9"/>
    </row>
    <row r="85" spans="2:40" ht="12.75">
      <c r="B85" s="2">
        <f t="shared" si="9"/>
        <v>79</v>
      </c>
      <c r="C85" t="s">
        <v>78</v>
      </c>
      <c r="E85" s="13"/>
      <c r="F85" s="13"/>
      <c r="H85" s="18" t="str">
        <f t="shared" si="7"/>
        <v> </v>
      </c>
      <c r="O85" s="14"/>
      <c r="P85" s="14"/>
      <c r="Q85" s="14"/>
      <c r="R85" s="14"/>
      <c r="AI85" s="17">
        <f t="shared" si="8"/>
        <v>0</v>
      </c>
      <c r="AJ85" s="9">
        <f>IF(E85=1,1,0)</f>
        <v>0</v>
      </c>
      <c r="AK85" s="9"/>
      <c r="AL85" s="9"/>
      <c r="AM85" s="9"/>
      <c r="AN85" s="9"/>
    </row>
    <row r="86" spans="2:40" ht="12.75">
      <c r="B86" s="2">
        <f t="shared" si="9"/>
        <v>80</v>
      </c>
      <c r="C86" t="s">
        <v>79</v>
      </c>
      <c r="E86" s="13"/>
      <c r="F86" s="13"/>
      <c r="H86" s="18" t="str">
        <f t="shared" si="7"/>
        <v> </v>
      </c>
      <c r="O86" s="14"/>
      <c r="P86" s="14"/>
      <c r="Q86" s="14"/>
      <c r="R86" s="14"/>
      <c r="AI86" s="17">
        <f t="shared" si="8"/>
        <v>0</v>
      </c>
      <c r="AJ86" s="9">
        <f>IF(E86=1,0,1)</f>
        <v>1</v>
      </c>
      <c r="AK86" s="9"/>
      <c r="AL86" s="9"/>
      <c r="AM86" s="9"/>
      <c r="AN86" s="9"/>
    </row>
    <row r="87" spans="2:40" ht="12.75">
      <c r="B87" s="2">
        <f t="shared" si="9"/>
        <v>81</v>
      </c>
      <c r="C87" t="s">
        <v>80</v>
      </c>
      <c r="E87" s="13"/>
      <c r="F87" s="13"/>
      <c r="H87" s="18" t="str">
        <f t="shared" si="7"/>
        <v> </v>
      </c>
      <c r="O87" s="14"/>
      <c r="P87" s="14"/>
      <c r="Q87" s="14"/>
      <c r="R87" s="14"/>
      <c r="AI87" s="17">
        <f t="shared" si="8"/>
        <v>0</v>
      </c>
      <c r="AJ87" s="9">
        <f aca="true" t="shared" si="10" ref="AJ87:AJ92">IF(E87=1,1,0)</f>
        <v>0</v>
      </c>
      <c r="AK87" s="9"/>
      <c r="AL87" s="9"/>
      <c r="AM87" s="9"/>
      <c r="AN87" s="9"/>
    </row>
    <row r="88" spans="2:40" ht="12.75">
      <c r="B88" s="2">
        <f t="shared" si="9"/>
        <v>82</v>
      </c>
      <c r="C88" t="s">
        <v>81</v>
      </c>
      <c r="E88" s="13"/>
      <c r="F88" s="13"/>
      <c r="H88" s="18" t="str">
        <f t="shared" si="7"/>
        <v> </v>
      </c>
      <c r="O88" s="14"/>
      <c r="P88" s="14"/>
      <c r="Q88" s="14"/>
      <c r="R88" s="14"/>
      <c r="AI88" s="17">
        <f t="shared" si="8"/>
        <v>0</v>
      </c>
      <c r="AJ88" s="9">
        <f t="shared" si="10"/>
        <v>0</v>
      </c>
      <c r="AK88" s="9"/>
      <c r="AL88" s="9"/>
      <c r="AM88" s="9"/>
      <c r="AN88" s="9"/>
    </row>
    <row r="89" spans="2:40" ht="12.75">
      <c r="B89" s="2">
        <f t="shared" si="9"/>
        <v>83</v>
      </c>
      <c r="C89" t="s">
        <v>82</v>
      </c>
      <c r="E89" s="13"/>
      <c r="F89" s="13"/>
      <c r="H89" s="18" t="str">
        <f t="shared" si="7"/>
        <v> </v>
      </c>
      <c r="O89" s="14"/>
      <c r="P89" s="14"/>
      <c r="Q89" s="14"/>
      <c r="R89" s="14"/>
      <c r="AI89" s="17">
        <f t="shared" si="8"/>
        <v>0</v>
      </c>
      <c r="AJ89" s="9">
        <f t="shared" si="10"/>
        <v>0</v>
      </c>
      <c r="AK89" s="9"/>
      <c r="AL89" s="9"/>
      <c r="AM89" s="9"/>
      <c r="AN89" s="9"/>
    </row>
    <row r="90" spans="2:40" ht="12.75">
      <c r="B90" s="2">
        <f t="shared" si="9"/>
        <v>84</v>
      </c>
      <c r="C90" t="s">
        <v>83</v>
      </c>
      <c r="E90" s="13"/>
      <c r="F90" s="13"/>
      <c r="H90" s="18" t="str">
        <f t="shared" si="7"/>
        <v> </v>
      </c>
      <c r="O90" s="14"/>
      <c r="P90" s="14"/>
      <c r="Q90" s="14"/>
      <c r="R90" s="14"/>
      <c r="AI90" s="17">
        <f t="shared" si="8"/>
        <v>0</v>
      </c>
      <c r="AJ90" s="9">
        <f t="shared" si="10"/>
        <v>0</v>
      </c>
      <c r="AK90" s="9"/>
      <c r="AL90" s="9"/>
      <c r="AM90" s="9"/>
      <c r="AN90" s="9"/>
    </row>
    <row r="91" spans="2:40" ht="12.75">
      <c r="B91" s="2">
        <f t="shared" si="9"/>
        <v>85</v>
      </c>
      <c r="C91" t="s">
        <v>84</v>
      </c>
      <c r="E91" s="13"/>
      <c r="F91" s="13"/>
      <c r="H91" s="18" t="str">
        <f t="shared" si="7"/>
        <v> </v>
      </c>
      <c r="O91" s="14"/>
      <c r="P91" s="14"/>
      <c r="Q91" s="14"/>
      <c r="R91" s="14"/>
      <c r="AI91" s="17">
        <f t="shared" si="8"/>
        <v>0</v>
      </c>
      <c r="AJ91" s="9">
        <f t="shared" si="10"/>
        <v>0</v>
      </c>
      <c r="AK91" s="9"/>
      <c r="AL91" s="9"/>
      <c r="AM91" s="9"/>
      <c r="AN91" s="9"/>
    </row>
    <row r="92" spans="2:40" ht="12.75">
      <c r="B92" s="2">
        <f t="shared" si="9"/>
        <v>86</v>
      </c>
      <c r="C92" t="s">
        <v>85</v>
      </c>
      <c r="E92" s="13"/>
      <c r="F92" s="13"/>
      <c r="H92" s="18" t="str">
        <f t="shared" si="7"/>
        <v> </v>
      </c>
      <c r="O92" s="14"/>
      <c r="P92" s="14"/>
      <c r="Q92" s="14"/>
      <c r="R92" s="14"/>
      <c r="AI92" s="17">
        <f t="shared" si="8"/>
        <v>0</v>
      </c>
      <c r="AJ92" s="9">
        <f t="shared" si="10"/>
        <v>0</v>
      </c>
      <c r="AK92" s="9"/>
      <c r="AL92" s="9"/>
      <c r="AM92" s="9"/>
      <c r="AN92" s="9"/>
    </row>
    <row r="93" spans="2:40" ht="12.75">
      <c r="B93" s="2">
        <f t="shared" si="9"/>
        <v>87</v>
      </c>
      <c r="C93" t="s">
        <v>86</v>
      </c>
      <c r="E93" s="13"/>
      <c r="F93" s="13"/>
      <c r="H93" s="18" t="str">
        <f t="shared" si="7"/>
        <v> </v>
      </c>
      <c r="O93" s="14"/>
      <c r="P93" s="14"/>
      <c r="Q93" s="14"/>
      <c r="R93" s="14"/>
      <c r="AI93" s="17">
        <f t="shared" si="8"/>
        <v>0</v>
      </c>
      <c r="AJ93" s="9">
        <f>IF(E93=1,0,1)</f>
        <v>1</v>
      </c>
      <c r="AK93" s="9"/>
      <c r="AL93" s="9"/>
      <c r="AM93" s="9"/>
      <c r="AN93" s="9"/>
    </row>
    <row r="94" spans="2:40" ht="12.75">
      <c r="B94" s="2">
        <f t="shared" si="9"/>
        <v>88</v>
      </c>
      <c r="C94" t="s">
        <v>87</v>
      </c>
      <c r="E94" s="13"/>
      <c r="F94" s="13"/>
      <c r="H94" s="18" t="str">
        <f t="shared" si="7"/>
        <v> </v>
      </c>
      <c r="O94" s="14"/>
      <c r="P94" s="14"/>
      <c r="Q94" s="14"/>
      <c r="R94" s="14"/>
      <c r="AI94" s="17">
        <f t="shared" si="8"/>
        <v>0</v>
      </c>
      <c r="AJ94" s="9">
        <f>IF(E94=1,1,0)</f>
        <v>0</v>
      </c>
      <c r="AK94" s="9"/>
      <c r="AL94" s="9"/>
      <c r="AM94" s="9"/>
      <c r="AN94" s="9"/>
    </row>
    <row r="95" spans="2:40" ht="12.75">
      <c r="B95" s="2">
        <f t="shared" si="9"/>
        <v>89</v>
      </c>
      <c r="C95" t="s">
        <v>88</v>
      </c>
      <c r="E95" s="13"/>
      <c r="F95" s="13"/>
      <c r="H95" s="18" t="str">
        <f t="shared" si="7"/>
        <v> </v>
      </c>
      <c r="O95" s="14"/>
      <c r="P95" s="14"/>
      <c r="Q95" s="14"/>
      <c r="R95" s="14"/>
      <c r="AI95" s="17">
        <f t="shared" si="8"/>
        <v>0</v>
      </c>
      <c r="AJ95" s="9">
        <f>IF(E95=1,0,1)</f>
        <v>1</v>
      </c>
      <c r="AK95" s="9"/>
      <c r="AL95" s="9"/>
      <c r="AM95" s="9"/>
      <c r="AN95" s="9"/>
    </row>
    <row r="96" spans="2:40" ht="12.75">
      <c r="B96" s="2">
        <f t="shared" si="9"/>
        <v>90</v>
      </c>
      <c r="C96" t="s">
        <v>89</v>
      </c>
      <c r="E96" s="13"/>
      <c r="F96" s="13"/>
      <c r="H96" s="18" t="str">
        <f t="shared" si="7"/>
        <v> </v>
      </c>
      <c r="O96" s="14"/>
      <c r="P96" s="14"/>
      <c r="Q96" s="14"/>
      <c r="R96" s="14"/>
      <c r="AI96" s="17">
        <f t="shared" si="8"/>
        <v>0</v>
      </c>
      <c r="AJ96" s="9">
        <f>IF(E96=1,0,1)</f>
        <v>1</v>
      </c>
      <c r="AK96" s="9"/>
      <c r="AL96" s="9"/>
      <c r="AM96" s="9"/>
      <c r="AN96" s="9"/>
    </row>
    <row r="97" spans="2:40" s="1" customFormat="1" ht="25.5">
      <c r="B97" s="2">
        <f t="shared" si="9"/>
        <v>91</v>
      </c>
      <c r="C97" s="1" t="s">
        <v>90</v>
      </c>
      <c r="D97" s="4"/>
      <c r="E97" s="13"/>
      <c r="F97" s="13"/>
      <c r="G97" s="4"/>
      <c r="H97" s="18" t="str">
        <f t="shared" si="7"/>
        <v> </v>
      </c>
      <c r="O97" s="15"/>
      <c r="P97" s="15"/>
      <c r="Q97" s="15"/>
      <c r="R97" s="15"/>
      <c r="AI97" s="17">
        <f t="shared" si="8"/>
        <v>0</v>
      </c>
      <c r="AJ97" s="9">
        <f>IF(E97=1,1,0)</f>
        <v>0</v>
      </c>
      <c r="AK97" s="10"/>
      <c r="AL97" s="10"/>
      <c r="AM97" s="10"/>
      <c r="AN97" s="10"/>
    </row>
    <row r="98" spans="2:40" ht="12.75">
      <c r="B98" s="2">
        <f t="shared" si="9"/>
        <v>92</v>
      </c>
      <c r="C98" t="s">
        <v>91</v>
      </c>
      <c r="E98" s="13"/>
      <c r="F98" s="13"/>
      <c r="H98" s="18" t="str">
        <f t="shared" si="7"/>
        <v> </v>
      </c>
      <c r="O98" s="14"/>
      <c r="P98" s="14"/>
      <c r="Q98" s="14"/>
      <c r="R98" s="14"/>
      <c r="AI98" s="17">
        <f t="shared" si="8"/>
        <v>0</v>
      </c>
      <c r="AJ98" s="9">
        <f>IF(E98=1,1,0)</f>
        <v>0</v>
      </c>
      <c r="AK98" s="9"/>
      <c r="AL98" s="9"/>
      <c r="AM98" s="9"/>
      <c r="AN98" s="9"/>
    </row>
    <row r="99" spans="2:40" ht="12.75">
      <c r="B99" s="2">
        <f t="shared" si="9"/>
        <v>93</v>
      </c>
      <c r="C99" t="s">
        <v>92</v>
      </c>
      <c r="E99" s="13"/>
      <c r="F99" s="13"/>
      <c r="H99" s="18" t="str">
        <f t="shared" si="7"/>
        <v> </v>
      </c>
      <c r="O99" s="14"/>
      <c r="P99" s="14"/>
      <c r="Q99" s="14"/>
      <c r="R99" s="14"/>
      <c r="AI99" s="17">
        <f t="shared" si="8"/>
        <v>0</v>
      </c>
      <c r="AJ99" s="9">
        <f>IF(E99=1,1,0)</f>
        <v>0</v>
      </c>
      <c r="AK99" s="9"/>
      <c r="AL99" s="9"/>
      <c r="AM99" s="9"/>
      <c r="AN99" s="9"/>
    </row>
    <row r="100" spans="2:40" ht="12.75">
      <c r="B100" s="2">
        <f t="shared" si="9"/>
        <v>94</v>
      </c>
      <c r="C100" t="s">
        <v>93</v>
      </c>
      <c r="E100" s="13"/>
      <c r="F100" s="13"/>
      <c r="H100" s="18" t="str">
        <f t="shared" si="7"/>
        <v> </v>
      </c>
      <c r="O100" s="14"/>
      <c r="P100" s="14"/>
      <c r="Q100" s="14"/>
      <c r="R100" s="14"/>
      <c r="AI100" s="17">
        <f t="shared" si="8"/>
        <v>0</v>
      </c>
      <c r="AJ100" s="9">
        <f>IF(E100=1,1,0)</f>
        <v>0</v>
      </c>
      <c r="AK100" s="9"/>
      <c r="AL100" s="9"/>
      <c r="AM100" s="9"/>
      <c r="AN100" s="9"/>
    </row>
    <row r="101" spans="2:40" ht="12.75">
      <c r="B101" s="2">
        <f t="shared" si="9"/>
        <v>95</v>
      </c>
      <c r="C101" t="s">
        <v>94</v>
      </c>
      <c r="E101" s="13"/>
      <c r="F101" s="13"/>
      <c r="H101" s="18" t="str">
        <f t="shared" si="7"/>
        <v> </v>
      </c>
      <c r="O101" s="14"/>
      <c r="P101" s="14"/>
      <c r="Q101" s="14"/>
      <c r="R101" s="14"/>
      <c r="AI101" s="17">
        <f t="shared" si="8"/>
        <v>0</v>
      </c>
      <c r="AJ101" s="9">
        <f>IF(E101=1,1,0)</f>
        <v>0</v>
      </c>
      <c r="AK101" s="9"/>
      <c r="AL101" s="9"/>
      <c r="AM101" s="9"/>
      <c r="AN101" s="9"/>
    </row>
    <row r="102" spans="2:40" ht="12.75">
      <c r="B102" s="2">
        <f t="shared" si="9"/>
        <v>96</v>
      </c>
      <c r="C102" t="s">
        <v>95</v>
      </c>
      <c r="E102" s="13"/>
      <c r="F102" s="13"/>
      <c r="H102" s="18" t="str">
        <f t="shared" si="7"/>
        <v> </v>
      </c>
      <c r="O102" s="14"/>
      <c r="P102" s="14"/>
      <c r="Q102" s="14"/>
      <c r="R102" s="14"/>
      <c r="AI102" s="17">
        <f t="shared" si="8"/>
        <v>0</v>
      </c>
      <c r="AJ102" s="9">
        <f>IF(E102=1,0,1)</f>
        <v>1</v>
      </c>
      <c r="AK102" s="9"/>
      <c r="AL102" s="9"/>
      <c r="AM102" s="9"/>
      <c r="AN102" s="9"/>
    </row>
    <row r="103" spans="2:40" ht="12.75">
      <c r="B103" s="2">
        <f t="shared" si="9"/>
        <v>97</v>
      </c>
      <c r="C103" t="s">
        <v>96</v>
      </c>
      <c r="E103" s="13"/>
      <c r="F103" s="13"/>
      <c r="H103" s="18" t="str">
        <f t="shared" si="7"/>
        <v> </v>
      </c>
      <c r="O103" s="14"/>
      <c r="P103" s="14"/>
      <c r="Q103" s="14"/>
      <c r="R103" s="14"/>
      <c r="AI103" s="17">
        <f t="shared" si="8"/>
        <v>0</v>
      </c>
      <c r="AJ103" s="9">
        <f>IF(E103=1,0,1)</f>
        <v>1</v>
      </c>
      <c r="AK103" s="9"/>
      <c r="AL103" s="9"/>
      <c r="AM103" s="9"/>
      <c r="AN103" s="9"/>
    </row>
    <row r="104" spans="2:40" s="1" customFormat="1" ht="25.5">
      <c r="B104" s="2">
        <f t="shared" si="9"/>
        <v>98</v>
      </c>
      <c r="C104" s="1" t="s">
        <v>97</v>
      </c>
      <c r="D104" s="4"/>
      <c r="E104" s="13"/>
      <c r="F104" s="13"/>
      <c r="G104" s="4"/>
      <c r="H104" s="18" t="str">
        <f t="shared" si="7"/>
        <v> </v>
      </c>
      <c r="O104" s="15"/>
      <c r="P104" s="15"/>
      <c r="Q104" s="15"/>
      <c r="R104" s="15"/>
      <c r="AI104" s="17">
        <f t="shared" si="8"/>
        <v>0</v>
      </c>
      <c r="AJ104" s="9">
        <f>IF(E104=1,1,0)</f>
        <v>0</v>
      </c>
      <c r="AK104" s="10"/>
      <c r="AL104" s="10"/>
      <c r="AM104" s="10"/>
      <c r="AN104" s="10"/>
    </row>
    <row r="105" spans="2:40" s="1" customFormat="1" ht="25.5">
      <c r="B105" s="2">
        <f t="shared" si="9"/>
        <v>99</v>
      </c>
      <c r="C105" s="1" t="s">
        <v>98</v>
      </c>
      <c r="D105" s="4"/>
      <c r="E105" s="13"/>
      <c r="F105" s="13"/>
      <c r="G105" s="4"/>
      <c r="H105" s="18" t="str">
        <f t="shared" si="7"/>
        <v> </v>
      </c>
      <c r="O105" s="15"/>
      <c r="P105" s="15"/>
      <c r="Q105" s="15"/>
      <c r="R105" s="15"/>
      <c r="AI105" s="17">
        <f t="shared" si="8"/>
        <v>0</v>
      </c>
      <c r="AJ105" s="9">
        <f>IF(E105=1,1,0)</f>
        <v>0</v>
      </c>
      <c r="AK105" s="10"/>
      <c r="AL105" s="10"/>
      <c r="AM105" s="10"/>
      <c r="AN105" s="10"/>
    </row>
    <row r="106" spans="2:40" ht="12.75">
      <c r="B106" s="2">
        <f t="shared" si="9"/>
        <v>100</v>
      </c>
      <c r="C106" t="s">
        <v>99</v>
      </c>
      <c r="E106" s="13"/>
      <c r="F106" s="13"/>
      <c r="H106" s="18" t="str">
        <f t="shared" si="7"/>
        <v> </v>
      </c>
      <c r="O106" s="14"/>
      <c r="P106" s="14"/>
      <c r="Q106" s="14"/>
      <c r="R106" s="14"/>
      <c r="AI106" s="17">
        <f t="shared" si="8"/>
        <v>0</v>
      </c>
      <c r="AJ106" s="9">
        <f>IF(E106=1,0,1)</f>
        <v>1</v>
      </c>
      <c r="AK106" s="9"/>
      <c r="AL106" s="9"/>
      <c r="AM106" s="9"/>
      <c r="AN106" s="9"/>
    </row>
    <row r="107" spans="5:40" ht="12.75">
      <c r="E107" s="13"/>
      <c r="F107" s="13"/>
      <c r="O107" s="14"/>
      <c r="P107" s="14"/>
      <c r="Q107" s="14"/>
      <c r="R107" s="14"/>
      <c r="AI107" s="17"/>
      <c r="AJ107" s="9"/>
      <c r="AK107" s="9"/>
      <c r="AL107" s="9"/>
      <c r="AM107" s="9"/>
      <c r="AN107" s="9"/>
    </row>
    <row r="108" spans="5:40" ht="12.75">
      <c r="E108" s="13"/>
      <c r="F108" s="13"/>
      <c r="O108" s="14"/>
      <c r="P108" s="14"/>
      <c r="Q108" s="14"/>
      <c r="R108" s="14"/>
      <c r="AI108" s="17"/>
      <c r="AJ108" s="9"/>
      <c r="AK108" s="9"/>
      <c r="AL108" s="9"/>
      <c r="AM108" s="9"/>
      <c r="AN108" s="9"/>
    </row>
    <row r="109" spans="2:40" ht="12.75">
      <c r="B109" s="5"/>
      <c r="C109" s="3"/>
      <c r="E109" s="3"/>
      <c r="F109" s="3"/>
      <c r="O109" s="14"/>
      <c r="P109" s="14"/>
      <c r="Q109" s="14"/>
      <c r="R109" s="14"/>
      <c r="AI109" s="17"/>
      <c r="AJ109" s="9">
        <f>SUM(AJ7:AJ106)</f>
        <v>47</v>
      </c>
      <c r="AK109" s="9">
        <f>SUM(E7:E106)</f>
        <v>0</v>
      </c>
      <c r="AL109" s="9">
        <f>SUM(F7:F106)</f>
        <v>0</v>
      </c>
      <c r="AM109" s="9">
        <f>AL109+AK109</f>
        <v>0</v>
      </c>
      <c r="AN109" s="9"/>
    </row>
    <row r="110" spans="3:38" ht="15.75">
      <c r="C110" s="7" t="s">
        <v>102</v>
      </c>
      <c r="J110" s="14"/>
      <c r="K110" s="14"/>
      <c r="L110" s="14"/>
      <c r="M110" s="14"/>
      <c r="N110" s="14"/>
      <c r="O110" s="14"/>
      <c r="P110" s="14"/>
      <c r="Q110" s="14"/>
      <c r="R110" s="14"/>
      <c r="AL110" s="14"/>
    </row>
    <row r="111" spans="3:38" ht="12.75">
      <c r="C111" s="8" t="str">
        <f>IF($AM$109&lt;100," ",IF(AND(90&lt;$AJ$109,101&gt;$AJ$109),"Un verdadero león invencible al acecho de nuevas oportunidades de todo tipo"," "))</f>
        <v> </v>
      </c>
      <c r="J111" s="14"/>
      <c r="K111" s="14"/>
      <c r="L111" s="14"/>
      <c r="M111" s="14"/>
      <c r="N111" s="14"/>
      <c r="O111" s="14"/>
      <c r="P111" s="14"/>
      <c r="Q111" s="14"/>
      <c r="R111" s="14"/>
      <c r="AL111" s="14"/>
    </row>
    <row r="112" spans="3:38" ht="12.75">
      <c r="C112" s="8" t="str">
        <f>IF($AM$109&lt;100," ",IF(AND(80&lt;$AJ$109,91&gt;$AJ$109),"Un tigre moviendose en el mundo laboral"," "))</f>
        <v> </v>
      </c>
      <c r="J112" s="14"/>
      <c r="K112" s="14"/>
      <c r="L112" s="14"/>
      <c r="M112" s="14"/>
      <c r="N112" s="14"/>
      <c r="O112" s="14"/>
      <c r="P112" s="14"/>
      <c r="Q112" s="14"/>
      <c r="R112" s="14"/>
      <c r="AL112" s="14"/>
    </row>
    <row r="113" spans="3:38" ht="12.75">
      <c r="C113" s="8" t="str">
        <f>IF($AM$109&lt;100," ",IF(AND(70&lt;$AJ$109,81&gt;$AJ$109),"Una pantera acehando el mercado laboral"," "))</f>
        <v> </v>
      </c>
      <c r="J113" s="14"/>
      <c r="K113" s="14"/>
      <c r="L113" s="14"/>
      <c r="M113" s="14"/>
      <c r="N113" s="14"/>
      <c r="O113" s="14"/>
      <c r="P113" s="14"/>
      <c r="Q113" s="14"/>
      <c r="R113" s="14"/>
      <c r="AL113" s="14"/>
    </row>
    <row r="114" spans="3:38" ht="12.75">
      <c r="C114" s="8" t="str">
        <f>IF($AM$109&lt;100," ",IF(AND(60&lt;$AJ$109,71&gt;$AJ$109),"Una gato montes moviendose con agilidad entre consultora y empresas"," "))</f>
        <v> </v>
      </c>
      <c r="J114" s="14"/>
      <c r="K114" s="14"/>
      <c r="L114" s="14"/>
      <c r="M114" s="14"/>
      <c r="N114" s="14"/>
      <c r="O114" s="14"/>
      <c r="P114" s="14"/>
      <c r="Q114" s="14"/>
      <c r="R114" s="14"/>
      <c r="AL114" s="14"/>
    </row>
    <row r="115" spans="3:38" ht="12.75">
      <c r="C115" s="8" t="str">
        <f>IF($AM$109&lt;100," ",IF(AND(50&lt;$AJ$109,61&gt;$AJ$109),"Un gato callejero, atento en las calles del mercado"," "))</f>
        <v> </v>
      </c>
      <c r="J115" s="14"/>
      <c r="K115" s="14"/>
      <c r="L115" s="14"/>
      <c r="M115" s="14"/>
      <c r="N115" s="14"/>
      <c r="O115" s="14"/>
      <c r="P115" s="14"/>
      <c r="Q115" s="14"/>
      <c r="R115" s="14"/>
      <c r="AL115" s="14"/>
    </row>
    <row r="116" spans="3:38" ht="12.75">
      <c r="C116" s="8" t="str">
        <f>IF($AM$109&lt;100," ",IF(AND(40&lt;$AJ$109,51&gt;$AJ$109),"Una gato domestico a la busqueda… en el jardin de su casa"," "))</f>
        <v> </v>
      </c>
      <c r="J116" s="14"/>
      <c r="K116" s="14"/>
      <c r="L116" s="14"/>
      <c r="M116" s="14"/>
      <c r="N116" s="14"/>
      <c r="O116" s="14"/>
      <c r="P116" s="14"/>
      <c r="Q116" s="14"/>
      <c r="R116" s="14"/>
      <c r="AL116" s="14"/>
    </row>
    <row r="117" spans="3:38" ht="12.75">
      <c r="C117" s="8" t="str">
        <f>IF($AM$109&lt;100," ",IF(AND(30&lt;$AJ$109,41&gt;$AJ$109),"Una gatito mimoso demasiado comodo para buscar a su presa"," "))</f>
        <v> </v>
      </c>
      <c r="J117" s="14"/>
      <c r="K117" s="14"/>
      <c r="L117" s="14"/>
      <c r="M117" s="14"/>
      <c r="N117" s="14"/>
      <c r="O117" s="14"/>
      <c r="P117" s="14"/>
      <c r="Q117" s="14"/>
      <c r="R117" s="14"/>
      <c r="AL117" s="14"/>
    </row>
    <row r="118" spans="3:38" ht="12.75">
      <c r="C118" s="8" t="str">
        <f>IF($AM$109&lt;100," ",IF(AND(20&lt;$AJ$109,31&gt;$AJ$109),"Un perrito mimoso todo el tiempo en los brazos de su amo"," "))</f>
        <v> </v>
      </c>
      <c r="J118" s="14"/>
      <c r="K118" s="14"/>
      <c r="L118" s="14"/>
      <c r="M118" s="14"/>
      <c r="N118" s="14"/>
      <c r="O118" s="14"/>
      <c r="P118" s="14"/>
      <c r="Q118" s="14"/>
      <c r="R118" s="14"/>
      <c r="AL118" s="14"/>
    </row>
    <row r="119" spans="3:38" ht="12.75">
      <c r="C119" s="8" t="str">
        <f>IF($AM$109&lt;100," ",IF(AND(10&lt;$AJ$109,21&gt;$AJ$109),"Un cachorrito mojado… esperando un milagro..."," "))</f>
        <v> </v>
      </c>
      <c r="J119" s="14"/>
      <c r="K119" s="14"/>
      <c r="L119" s="14"/>
      <c r="M119" s="14"/>
      <c r="N119" s="14"/>
      <c r="O119" s="14"/>
      <c r="P119" s="14"/>
      <c r="Q119" s="14"/>
      <c r="R119" s="14"/>
      <c r="AL119" s="14"/>
    </row>
    <row r="120" spans="3:38" ht="12.75">
      <c r="C120" s="8" t="str">
        <f>IF($AM$109&lt;100," ",IF(AND(0&lt;$AJ$109,11&gt;$AJ$109),"Un ratoncito asustado… inconsciente de sus posibiladades infinitas"," "))</f>
        <v> </v>
      </c>
      <c r="J120" s="14"/>
      <c r="K120" s="14"/>
      <c r="L120" s="14"/>
      <c r="M120" s="14"/>
      <c r="N120" s="14"/>
      <c r="O120" s="14"/>
      <c r="P120" s="14"/>
      <c r="Q120" s="14"/>
      <c r="R120" s="14"/>
      <c r="AL120" s="14"/>
    </row>
    <row r="121" spans="10:38" ht="12.75">
      <c r="J121" s="14"/>
      <c r="K121" s="14"/>
      <c r="L121" s="14"/>
      <c r="M121" s="14"/>
      <c r="N121" s="14"/>
      <c r="O121" s="14"/>
      <c r="P121" s="14"/>
      <c r="Q121" s="14"/>
      <c r="R121" s="14"/>
      <c r="AL121" s="14"/>
    </row>
    <row r="122" spans="10:38" ht="12.75">
      <c r="J122" s="14"/>
      <c r="K122" s="14"/>
      <c r="L122" s="14"/>
      <c r="M122" s="14"/>
      <c r="N122" s="14"/>
      <c r="O122" s="14"/>
      <c r="P122" s="14"/>
      <c r="Q122" s="14"/>
      <c r="R122" s="14"/>
      <c r="AL122" s="14"/>
    </row>
    <row r="123" spans="10:38" ht="12.75">
      <c r="J123" s="14"/>
      <c r="K123" s="14"/>
      <c r="L123" s="14"/>
      <c r="M123" s="14"/>
      <c r="N123" s="14"/>
      <c r="O123" s="14"/>
      <c r="P123" s="14"/>
      <c r="Q123" s="14"/>
      <c r="R123" s="14"/>
      <c r="AL123" s="14"/>
    </row>
    <row r="124" spans="10:38" ht="12.75">
      <c r="J124" s="14"/>
      <c r="K124" s="14"/>
      <c r="L124" s="14"/>
      <c r="M124" s="14"/>
      <c r="N124" s="14"/>
      <c r="O124" s="14"/>
      <c r="P124" s="14"/>
      <c r="Q124" s="14"/>
      <c r="R124" s="14"/>
      <c r="AL124" s="14"/>
    </row>
    <row r="125" spans="10:38" ht="12.75">
      <c r="J125" s="14"/>
      <c r="K125" s="14"/>
      <c r="L125" s="14"/>
      <c r="M125" s="14"/>
      <c r="N125" s="14"/>
      <c r="O125" s="14"/>
      <c r="P125" s="14"/>
      <c r="Q125" s="14"/>
      <c r="R125" s="14"/>
      <c r="AL125" s="14"/>
    </row>
    <row r="126" spans="10:38" ht="12.75">
      <c r="J126" s="14"/>
      <c r="K126" s="14"/>
      <c r="L126" s="14"/>
      <c r="M126" s="14"/>
      <c r="N126" s="14"/>
      <c r="O126" s="14"/>
      <c r="P126" s="14"/>
      <c r="Q126" s="14"/>
      <c r="R126" s="14"/>
      <c r="AL126" s="14"/>
    </row>
    <row r="127" spans="10:38" ht="12.75">
      <c r="J127" s="14"/>
      <c r="K127" s="14"/>
      <c r="L127" s="14"/>
      <c r="M127" s="14"/>
      <c r="N127" s="14"/>
      <c r="O127" s="14"/>
      <c r="P127" s="14"/>
      <c r="Q127" s="14"/>
      <c r="R127" s="14"/>
      <c r="AL127" s="14"/>
    </row>
    <row r="128" spans="10:38" ht="12.75">
      <c r="J128" s="14"/>
      <c r="K128" s="14"/>
      <c r="L128" s="14"/>
      <c r="M128" s="14"/>
      <c r="N128" s="14"/>
      <c r="O128" s="14"/>
      <c r="P128" s="14"/>
      <c r="Q128" s="14"/>
      <c r="R128" s="14"/>
      <c r="AL128" s="14"/>
    </row>
    <row r="129" spans="10:38" ht="12.75">
      <c r="J129" s="14"/>
      <c r="K129" s="14"/>
      <c r="L129" s="14"/>
      <c r="M129" s="14"/>
      <c r="N129" s="14"/>
      <c r="O129" s="14"/>
      <c r="P129" s="14"/>
      <c r="Q129" s="14"/>
      <c r="R129" s="14"/>
      <c r="AL129" s="14"/>
    </row>
    <row r="130" spans="10:38" ht="12.75">
      <c r="J130" s="14"/>
      <c r="K130" s="14"/>
      <c r="L130" s="14"/>
      <c r="M130" s="14"/>
      <c r="N130" s="14"/>
      <c r="O130" s="14"/>
      <c r="P130" s="14"/>
      <c r="Q130" s="14"/>
      <c r="R130" s="14"/>
      <c r="AL130" s="14"/>
    </row>
    <row r="131" spans="10:38" ht="12.75">
      <c r="J131" s="14"/>
      <c r="K131" s="14"/>
      <c r="L131" s="14"/>
      <c r="M131" s="14"/>
      <c r="N131" s="14"/>
      <c r="O131" s="14"/>
      <c r="P131" s="14"/>
      <c r="Q131" s="14"/>
      <c r="R131" s="14"/>
      <c r="AL131" s="14"/>
    </row>
    <row r="132" spans="10:38" ht="12.75">
      <c r="J132" s="14"/>
      <c r="K132" s="14"/>
      <c r="L132" s="14"/>
      <c r="M132" s="14"/>
      <c r="N132" s="14"/>
      <c r="O132" s="14"/>
      <c r="P132" s="14"/>
      <c r="Q132" s="14"/>
      <c r="R132" s="14"/>
      <c r="AL132" s="14"/>
    </row>
    <row r="133" spans="10:38" ht="12.75">
      <c r="J133" s="14"/>
      <c r="K133" s="14"/>
      <c r="L133" s="14"/>
      <c r="M133" s="14"/>
      <c r="N133" s="14"/>
      <c r="O133" s="14"/>
      <c r="P133" s="14"/>
      <c r="Q133" s="14"/>
      <c r="R133" s="14"/>
      <c r="AL133" s="14"/>
    </row>
    <row r="134" spans="10:38" ht="12.75">
      <c r="J134" s="14"/>
      <c r="K134" s="14"/>
      <c r="L134" s="14"/>
      <c r="M134" s="14"/>
      <c r="N134" s="14"/>
      <c r="O134" s="14"/>
      <c r="P134" s="14"/>
      <c r="Q134" s="14"/>
      <c r="R134" s="14"/>
      <c r="AL134" s="14"/>
    </row>
    <row r="135" spans="10:38" ht="12.75">
      <c r="J135" s="14"/>
      <c r="K135" s="14"/>
      <c r="L135" s="14"/>
      <c r="M135" s="14"/>
      <c r="N135" s="14"/>
      <c r="O135" s="14"/>
      <c r="P135" s="14"/>
      <c r="Q135" s="14"/>
      <c r="R135" s="14"/>
      <c r="AL135" s="14"/>
    </row>
  </sheetData>
  <sheetProtection password="C55E" sheet="1" objects="1" scenarios="1" selectLockedCells="1"/>
  <dataValidations count="1">
    <dataValidation type="whole" operator="equal" allowBlank="1" showInputMessage="1" showErrorMessage="1" sqref="E7:F108">
      <formula1>1</formula1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Nerlson</dc:creator>
  <cp:keywords/>
  <dc:description/>
  <cp:lastModifiedBy>Nerlson</cp:lastModifiedBy>
  <dcterms:created xsi:type="dcterms:W3CDTF">2007-08-12T16:45:16Z</dcterms:created>
  <dcterms:modified xsi:type="dcterms:W3CDTF">2007-08-18T22:22:35Z</dcterms:modified>
  <cp:category/>
  <cp:version/>
  <cp:contentType/>
  <cp:contentStatus/>
</cp:coreProperties>
</file>